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件1（A3版） (按重点级)  (4)" sheetId="11" r:id="rId1"/>
  </sheets>
  <definedNames>
    <definedName name="_xlnm.Print_Area" hidden="1">#N/A</definedName>
    <definedName name="_xlnm.Print_Titles" hidden="1">#N/A</definedName>
    <definedName name="_xlnm._FilterDatabase" localSheetId="0" hidden="1">'附件1（A3版） (按重点级)  (4)'!$A$1:$AD$64</definedName>
    <definedName name="_xlnm.Print_Area" localSheetId="0">'附件1（A3版） (按重点级)  (4)'!$A$1:$AD$65</definedName>
    <definedName name="_xlnm.Print_Titles" localSheetId="0">'附件1（A3版） (按重点级)  (4)'!$4:$7</definedName>
  </definedNames>
  <calcPr calcId="144525" concurrentCalc="0"/>
</workbook>
</file>

<file path=xl/sharedStrings.xml><?xml version="1.0" encoding="utf-8"?>
<sst xmlns="http://schemas.openxmlformats.org/spreadsheetml/2006/main" count="859" uniqueCount="349">
  <si>
    <t>附件</t>
  </si>
  <si>
    <t>源城区2020年重点建设项目计划表</t>
  </si>
  <si>
    <t>单位：万元</t>
  </si>
  <si>
    <t>序号</t>
  </si>
  <si>
    <t>项目名称</t>
  </si>
  <si>
    <t>项目代码</t>
  </si>
  <si>
    <t>性质</t>
  </si>
  <si>
    <t>项目类型</t>
  </si>
  <si>
    <t>投资主体类型</t>
  </si>
  <si>
    <t>建设内容及规模</t>
  </si>
  <si>
    <t>建设起止年限</t>
  </si>
  <si>
    <t>总投资</t>
  </si>
  <si>
    <t>到2019年底累计完成投资</t>
  </si>
  <si>
    <t>2020年投资计划</t>
  </si>
  <si>
    <t>资源要素</t>
  </si>
  <si>
    <t>项目审批信息</t>
  </si>
  <si>
    <t>计划开工时间</t>
  </si>
  <si>
    <t>计划投产时间</t>
  </si>
  <si>
    <t>业主单位</t>
  </si>
  <si>
    <t>责任单位</t>
  </si>
  <si>
    <t>备注</t>
  </si>
  <si>
    <t xml:space="preserve">2020年计划投资额  </t>
  </si>
  <si>
    <t>年度建设内容</t>
  </si>
  <si>
    <t>2020年计划安排
财政资金</t>
  </si>
  <si>
    <t>2020年政府债券资金需求</t>
  </si>
  <si>
    <t>2020年社会化
融资需求</t>
  </si>
  <si>
    <t>2020年用地需求（亩）</t>
  </si>
  <si>
    <t>2020年用林需求（亩）</t>
  </si>
  <si>
    <t>规划选址</t>
  </si>
  <si>
    <t>用地预审</t>
  </si>
  <si>
    <t>用地报批</t>
  </si>
  <si>
    <t>环评审批</t>
  </si>
  <si>
    <t>发改立项审批</t>
  </si>
  <si>
    <t>中央及省级</t>
  </si>
  <si>
    <t>市级</t>
  </si>
  <si>
    <t>县级</t>
  </si>
  <si>
    <t>小计</t>
  </si>
  <si>
    <t>其中：银行信贷需求</t>
  </si>
  <si>
    <t>合计：50个</t>
  </si>
  <si>
    <t>省级重点5个</t>
  </si>
  <si>
    <t>河源巴伐利亚庄园（原东江巴登城）体育休闲特色小镇项目</t>
  </si>
  <si>
    <t>2018-441602-88-03-005194</t>
  </si>
  <si>
    <t>续建</t>
  </si>
  <si>
    <t>旅游综合体项目</t>
  </si>
  <si>
    <t>企业投资</t>
  </si>
  <si>
    <t>项目主要建设运动员接待中心（禅武客栈）、运动员康养园、体育运动综合馆、户外运动体验园、航空俱乐部，冰雪竞技俱乐部，马术体验馆、啤酒篝火广场，道路，供水供电等市政配套工程</t>
  </si>
  <si>
    <t>2018-2020</t>
  </si>
  <si>
    <t>计划建设体育运动综合馆、户外运动体验园、航空俱乐
部，冰雪竞技俱乐部，马术体验馆、啤酒篝火广场、运动康复中心、健康医养体验中心、百草园以及隧道、绿道、桥梁、景区道路供水等市政配套工程建设和商业美食街等配套服务设施</t>
  </si>
  <si>
    <t>完成</t>
  </si>
  <si>
    <t>河源巴登新城投资有限公司</t>
  </si>
  <si>
    <t>高埔岗街道办</t>
  </si>
  <si>
    <t>省重点</t>
  </si>
  <si>
    <t>春沐源岭南生态小镇旅游度假区项目</t>
  </si>
  <si>
    <t>20194416024803019371</t>
  </si>
  <si>
    <t>新建</t>
  </si>
  <si>
    <t>规划建设以酒店、配套商业街、文化创意类产品；整体打造生态、自然、富有美学的人文景观体系和社区生态环境</t>
  </si>
  <si>
    <t>2020-2024</t>
  </si>
  <si>
    <t>完成建成酒店、配套商业街，完成征地、租地及河道整治、景观绿化等工程建设</t>
  </si>
  <si>
    <t>未完成</t>
  </si>
  <si>
    <t>河源春沐源旅游文化有限公司</t>
  </si>
  <si>
    <t>埔前镇政府</t>
  </si>
  <si>
    <t>春沐源岭南生态小镇农业观光建设项目</t>
  </si>
  <si>
    <t>20164416007803010719</t>
  </si>
  <si>
    <t>规划建设内容为景观农业示范区、景观花海、果蔬无土种植温室大棚、蔬菜加工厂、农业科技中心、研发基地以及道路、给排水等市政农业配套设施，主要产出以果蔬菜、加工农产品及花卉等</t>
  </si>
  <si>
    <t>2017-2022</t>
  </si>
  <si>
    <t>完成建成农业展示厅，景观农业示范区，果蔬无土栽培种植温室大棚，租地及河道整治、景观绿化等工程建设</t>
  </si>
  <si>
    <t>河源弘稼农业科技有限公司</t>
  </si>
  <si>
    <t>河源客天下水晶温泉国际旅游度假区</t>
  </si>
  <si>
    <t xml:space="preserve"> 2019-441600-61-03-010420</t>
  </si>
  <si>
    <r>
      <rPr>
        <sz val="12"/>
        <rFont val="仿宋_GB2312"/>
        <charset val="134"/>
      </rPr>
      <t>建设客天下</t>
    </r>
    <r>
      <rPr>
        <sz val="12"/>
        <rFont val="Times New Roman"/>
        <charset val="134"/>
      </rPr>
      <t>•</t>
    </r>
    <r>
      <rPr>
        <sz val="12"/>
        <rFont val="仿宋_GB2312"/>
        <charset val="134"/>
      </rPr>
      <t>客家小镇（客家文化中心）、南区旅游项目、河源健康养老项目</t>
    </r>
  </si>
  <si>
    <t>2019-2025</t>
  </si>
  <si>
    <t>建设特色名宿院落、客家民宿，完成剧场、孔庙、上街商铺、沿河4栋民宿等</t>
  </si>
  <si>
    <t>河源市广润投资有限公司</t>
  </si>
  <si>
    <t>4-1</t>
  </si>
  <si>
    <t>客天下·客家文化中心项目</t>
  </si>
  <si>
    <t>2018-441602-47-03-829326</t>
  </si>
  <si>
    <t>客家小镇总建筑面积23741平方米，主要分上街、中街和下街（水街），沿湖而建，整个小镇内设有餐厅、剧场、孔庙、商铺、民宿等一体的休闲观光场所</t>
  </si>
  <si>
    <t>完成剧场、孔庙、上街商铺、沿河4栋民宿等工程建设</t>
  </si>
  <si>
    <t>4-2</t>
  </si>
  <si>
    <t>客天下·南区旅游项目</t>
  </si>
  <si>
    <t>2019-441600-61-03-010419</t>
  </si>
  <si>
    <t>主要建设酒店公寓、特色名宿院落、温泉小镇</t>
  </si>
  <si>
    <t>2020-2025</t>
  </si>
  <si>
    <t>建设特色名宿院落</t>
  </si>
  <si>
    <t>4-3</t>
  </si>
  <si>
    <t>客天下·河源健康养老项目</t>
  </si>
  <si>
    <t>2018-441602-61-03-840394</t>
  </si>
  <si>
    <t xml:space="preserve">总建筑面积85428平方米，其中15间客家民宿14232平方米，20栋客家山寨院落养生会所24568平方米；1栋精品健康养生公寓46629平方米，主要结合景区内现行的设施供应给候鸟式养生养老服务             </t>
  </si>
  <si>
    <t>2020-2022</t>
  </si>
  <si>
    <t>开展客家民宿建设</t>
  </si>
  <si>
    <t>源城区工业园第四期扩园（低碳产业园）</t>
  </si>
  <si>
    <t xml:space="preserve">2019-441602-48-03-055408 </t>
  </si>
  <si>
    <t>产业园区开发项目</t>
  </si>
  <si>
    <t>政府投资</t>
  </si>
  <si>
    <t>范围内的征地拆迁及土石方平整、市政道路工程</t>
  </si>
  <si>
    <t>2020-2023</t>
  </si>
  <si>
    <t>预计完成征地拆迁工作及开始进行土石方工程</t>
  </si>
  <si>
    <t>区工业园管理委员会</t>
  </si>
  <si>
    <t>市级重点11个</t>
  </si>
  <si>
    <t>啸仙中学扩建工程</t>
  </si>
  <si>
    <t>2019-441602-83-01-031165</t>
  </si>
  <si>
    <t>民生保障项目</t>
  </si>
  <si>
    <t>本项目占地面积约8215平方米，总建筑面积23337平方米，主要实施内容包括新建一栋综合楼（含一栋行政楼和一栋教学楼）、一栋三层学生食堂、一个风雨操场、在风雨操场南侧建一栋学生宿舍，旧厨房改造，新建护坡挡土墙，重新规划改造校园道路、用电线路等，其中首期工程包括综合楼、风雨操场、学生宿舍、用电线路改造；二期工程包括学生食堂、旧厨房改造、护坡挡土墙、校园道路改造</t>
  </si>
  <si>
    <t>完成前期工作，进场进行基础施工</t>
  </si>
  <si>
    <t>啸仙中学</t>
  </si>
  <si>
    <t>区教育局</t>
  </si>
  <si>
    <t>市重点</t>
  </si>
  <si>
    <t>河源市富乐实业有限公司项目</t>
  </si>
  <si>
    <t>2018-441602-29-03-845590</t>
  </si>
  <si>
    <t>工业项目</t>
  </si>
  <si>
    <t>新建厂房建筑面积约26600平方米,项目投资总额约32000万元</t>
  </si>
  <si>
    <t>2019-2020</t>
  </si>
  <si>
    <t>2020年底全面完工、投产</t>
  </si>
  <si>
    <t>已完成</t>
  </si>
  <si>
    <t>2019.03</t>
  </si>
  <si>
    <t>河源市富乐实业有限公司</t>
  </si>
  <si>
    <t>东埔街道办</t>
  </si>
  <si>
    <t>河源市富为实业有限公司建设项目</t>
  </si>
  <si>
    <t>2019-441602-39-03-027795</t>
  </si>
  <si>
    <t xml:space="preserve"> 项目总投资为人民币30000万元,规划用地面积30000平方米，其中土建投资22000万元，设备投资8000万元。是由4栋五层厂房、1栋五层研发楼和1栋五层员工宿舍建筑而成</t>
  </si>
  <si>
    <t>四栋厂房、1栋办公楼和1栋宿舍的主体工程建设</t>
  </si>
  <si>
    <t>2020.4</t>
  </si>
  <si>
    <t>河源市富为实业有限公司</t>
  </si>
  <si>
    <t>广东贝仕达克科技有限公司智能控制器及智能产品生产建设项目</t>
  </si>
  <si>
    <t>2018-441602-39-03-003545</t>
  </si>
  <si>
    <t xml:space="preserve"> 主要建设内容包括：在广东省河源市建设智能控制器、智能家居和智能电气产品的生产厂房、办公楼、宿舍及配套设施，添置先进的生产设备、检测设备、办公设备及其他设备，形成年产2,800万个相关产品的生产能力。本项目拟在24个月内完成基础建设、实现设备安装，并正式投产。项目建成后，达产年实现销售收入98,250.00万元</t>
  </si>
  <si>
    <t>2018-2021</t>
  </si>
  <si>
    <t>宿舍1#2#3#楼4500万；厂房4#5#5800万；安装工程、排水、排污、广场、道路、围墙、绿化700万</t>
  </si>
  <si>
    <t>2018.5</t>
  </si>
  <si>
    <t>广东贝仕达克科技有限公司</t>
  </si>
  <si>
    <t>广州大学附属中学（河源）巴伐利亚庄园实验学校一期</t>
  </si>
  <si>
    <t xml:space="preserve">
2019-441602-83-03-072499 </t>
  </si>
  <si>
    <t xml:space="preserve">学校一期总占地面积约129899平方米，建筑面积152877平方米（其中计容面积126794平方米）。主要建设教学楼，办公楼、实验楼、中央草坪、室外运动场、游泳馆、生活附属设施、门卫房及配套道路、围墙大门、绿化等。学校建成后最大能满足近6800名学生的入学需求 </t>
  </si>
  <si>
    <t>2019-2022</t>
  </si>
  <si>
    <t>主要建设教学楼，办公楼、实验楼、中央草坪、室外运动场、游泳馆等</t>
  </si>
  <si>
    <t>约120</t>
  </si>
  <si>
    <t>约300</t>
  </si>
  <si>
    <t>已选址</t>
  </si>
  <si>
    <t>未全部完成</t>
  </si>
  <si>
    <t>2019.10</t>
  </si>
  <si>
    <t>2022.12</t>
  </si>
  <si>
    <t>鳄湖水生态综合整治及景观提升工程项目</t>
  </si>
  <si>
    <t>2019-441602-77-01-051425</t>
  </si>
  <si>
    <t>公共基础设施项目</t>
  </si>
  <si>
    <t>本项目为位于河源市老市区的上下城之间，分为东门湖、北门湖及西门湖，占地面积约19.8万平方米，其中水面面积约12万平方米，平均水深约2.5米。项目计划通过“控源截污、环境整治、清淤消毒、调水引活水、生态修复、防洪排涝、景观提升”等措施，对鳄湖进行水质改善工程、防洪排涝治理、景观提升三个阶段进行全面综合整治</t>
  </si>
  <si>
    <t>2019-2021</t>
  </si>
  <si>
    <t>“控源截污、环境整治、清淤消毒、调水引活水、生态修复、防洪排涝、景观提升”等措施，对鳄湖进行水质改善工程、防洪排涝治理、景观提升三个阶段进行全面综合整治</t>
  </si>
  <si>
    <t>2019.11</t>
  </si>
  <si>
    <t>2021.12</t>
  </si>
  <si>
    <t>区住建局</t>
  </si>
  <si>
    <t>源城区工业园第三期扩园项目</t>
  </si>
  <si>
    <t>2019-441602-48-01-086533</t>
  </si>
  <si>
    <t>征地拆迁及土石方平整、市政道路工程</t>
  </si>
  <si>
    <t>河源市源城区共创投资有限公司</t>
  </si>
  <si>
    <t>源城区工业园第五期扩园（5G产业城）</t>
  </si>
  <si>
    <t xml:space="preserve">2019-441602-72-03-055417 </t>
  </si>
  <si>
    <t>2020-2028</t>
  </si>
  <si>
    <t>征地拆迁工作</t>
  </si>
  <si>
    <t>2028.12</t>
  </si>
  <si>
    <t>源城区共创投资有限公司</t>
  </si>
  <si>
    <t>省预备、市重点</t>
  </si>
  <si>
    <t>保利响水国际生态旅游度假区首期配套项目</t>
  </si>
  <si>
    <t>2017-441602-70-03-815422</t>
  </si>
  <si>
    <t xml:space="preserve"> 道路建设、基础设施配套、环境维护设施、行政办公场所、生活区。（分阶段建设）</t>
  </si>
  <si>
    <t>2018-2025</t>
  </si>
  <si>
    <t xml:space="preserve"> 首期约200亩用地建设及部分基础设施配套</t>
  </si>
  <si>
    <t>河源市响水投资发展有限公司</t>
  </si>
  <si>
    <t>源西街道办</t>
  </si>
  <si>
    <t>河源鹏城·科技生态园建设项目</t>
  </si>
  <si>
    <t xml:space="preserve"> 2019-441602-72-03-056715  </t>
  </si>
  <si>
    <t>总建筑面积243979.22平方米，地上建筑面积188979.22平方米，地下室建筑面积55000平方米，同时配套建设绿化景观及道路等设施</t>
  </si>
  <si>
    <t>完成工业用地的厂房建设</t>
  </si>
  <si>
    <t>河源市共营贸易发展有限公司</t>
  </si>
  <si>
    <t>河源市源城区黄冈实验中学</t>
  </si>
  <si>
    <t>2019-441602-83-03-073003</t>
  </si>
  <si>
    <t>学生成长中心1栋、教学实验楼4栋，每栋5层，体育与艺术中心1层，食堂1层，学生宿舍及教师公寓2栋、6层、13层</t>
  </si>
  <si>
    <t>2020-2021</t>
  </si>
  <si>
    <t>2021.08</t>
  </si>
  <si>
    <t>河源市楚峰实业有限公司</t>
  </si>
  <si>
    <t>区级重点项目34个</t>
  </si>
  <si>
    <t>广东红漫天家居文化有限公司项目</t>
  </si>
  <si>
    <t>2018-441602-21-03-007746</t>
  </si>
  <si>
    <t>厂房,宿舍楼,研发办公楼</t>
  </si>
  <si>
    <t>完成厂房,宿舍楼,研发办公楼框架建设</t>
  </si>
  <si>
    <t>广东红漫天家居文化有限公司</t>
  </si>
  <si>
    <t>河源市一通汽车城</t>
  </si>
  <si>
    <t>1316-0265-6110-084</t>
  </si>
  <si>
    <t>商业开发项目</t>
  </si>
  <si>
    <t>总建筑面积约36.6万平方米，其中包括汽车城、配套商业、住宅、公寓、酒店等</t>
  </si>
  <si>
    <t>2013-2020</t>
  </si>
  <si>
    <t>第一季度商住5#、6#、7#楼施工至26层；第二季度5#、6#、7#楼封顶，及所有楼栋装饰装修施工；第三季度：1#、2#、3#、5#、6#、7#楼外立面完成；第四季度：5#、6#、7#楼完成整体装修</t>
  </si>
  <si>
    <t>河源市一通实业发展有限公司</t>
  </si>
  <si>
    <t>河源市尊珑医用防护服生产线建设项目</t>
  </si>
  <si>
    <t xml:space="preserve">    新建办公楼1栋，建筑面积3000平方米，完善展厅设计布置，研发设计自动化生产线，新购置一批自动裁床、电脑平缝车、埋夹机等服装制造先进生产设备，租用中电工业园厂房约1000平方，建设无尘生产车间，引进3条先进的防护服及隔离衣生产线（包含裁床断布机、电脑薄料平车、无尘防服压胶机等）</t>
  </si>
  <si>
    <t>新建办公楼1栋，建筑面积3000平方米，完善展厅设计布置，研发设计自动化生产线，新购置一批自动裁床、电脑平缝车、埋夹机等服装制造先进生产设备，租用中电工业园厂房约1000平方，建设无尘生产车间，引进3条先进的防护服及隔离衣生产线（包含裁床断布机、电脑薄料平</t>
  </si>
  <si>
    <t>河源市尊珑服装科技有限公司</t>
  </si>
  <si>
    <t>河源龙光城</t>
  </si>
  <si>
    <t>2019-441602-70-03-014914</t>
  </si>
  <si>
    <r>
      <rPr>
        <sz val="12"/>
        <rFont val="仿宋_GB2312"/>
        <charset val="134"/>
      </rPr>
      <t>龙光城一期总用地面积171026.73</t>
    </r>
    <r>
      <rPr>
        <sz val="12"/>
        <rFont val="宋体"/>
        <charset val="134"/>
      </rPr>
      <t>㎡</t>
    </r>
    <r>
      <rPr>
        <sz val="12"/>
        <rFont val="仿宋_GB2312"/>
        <charset val="134"/>
      </rPr>
      <t>，总建筑面积244434.68</t>
    </r>
    <r>
      <rPr>
        <sz val="12"/>
        <rFont val="宋体"/>
        <charset val="134"/>
      </rPr>
      <t>㎡</t>
    </r>
    <r>
      <rPr>
        <sz val="12"/>
        <rFont val="仿宋_GB2312"/>
        <charset val="134"/>
      </rPr>
      <t>，其中包括住宅面积2164496.54</t>
    </r>
    <r>
      <rPr>
        <sz val="12"/>
        <rFont val="宋体"/>
        <charset val="134"/>
      </rPr>
      <t>㎡</t>
    </r>
    <r>
      <rPr>
        <sz val="12"/>
        <rFont val="仿宋_GB2312"/>
        <charset val="134"/>
      </rPr>
      <t>、小学1所、幼儿园1所及其他公共生活配套建筑。龙光城二期总用地面积46210.70</t>
    </r>
    <r>
      <rPr>
        <sz val="12"/>
        <rFont val="宋体"/>
        <charset val="134"/>
      </rPr>
      <t>㎡</t>
    </r>
    <r>
      <rPr>
        <sz val="12"/>
        <rFont val="仿宋_GB2312"/>
        <charset val="134"/>
      </rPr>
      <t>，总建筑面积174376.33</t>
    </r>
    <r>
      <rPr>
        <sz val="12"/>
        <rFont val="宋体"/>
        <charset val="134"/>
      </rPr>
      <t>㎡</t>
    </r>
    <r>
      <rPr>
        <sz val="12"/>
        <rFont val="仿宋_GB2312"/>
        <charset val="134"/>
      </rPr>
      <t>，其中包括住宅面积134235.19</t>
    </r>
    <r>
      <rPr>
        <sz val="12"/>
        <rFont val="宋体"/>
        <charset val="134"/>
      </rPr>
      <t>㎡</t>
    </r>
    <r>
      <rPr>
        <sz val="12"/>
        <rFont val="仿宋_GB2312"/>
        <charset val="134"/>
      </rPr>
      <t>、幼儿园1所及其他公共生活配套建筑</t>
    </r>
  </si>
  <si>
    <t>2018-2023-</t>
  </si>
  <si>
    <t>基础施工、地下室施工等</t>
  </si>
  <si>
    <t>河源美平房地产发展有限公司</t>
  </si>
  <si>
    <t>源南镇政府</t>
  </si>
  <si>
    <t>万隆湖景一号</t>
  </si>
  <si>
    <t>2019-441602-70-03-006392</t>
  </si>
  <si>
    <t>壹仟捌万捌仟伍佰玖拾点肆平方米 框架  地下一层、地上二至三十层</t>
  </si>
  <si>
    <t>高层住宅A6-A10栋完成竣工，低层住宅20栋以及幼儿园一栋、会所一栋进行主体标准层施工，完成主体结构封顶，开展室内外装修施工</t>
  </si>
  <si>
    <t>河源市隆和房地产开发有限公司</t>
  </si>
  <si>
    <t>河源恒大雅苑</t>
  </si>
  <si>
    <t>2018-441602-70-03-007171</t>
  </si>
  <si>
    <t xml:space="preserve">
新建47栋高层住宅楼，1栋独立小商业及一排住宅裙楼商业，一栋两层综合楼，一栋垃圾站，一所9班幼儿园，一所36班小学</t>
  </si>
  <si>
    <t>1号楼17层，2号楼17层，4号楼18层。5号楼14层，7号楼19层，8号楼22层，10号楼已封顶，11号楼22层，3-1，3-2,6-1,6-2,9-1,9-1,12-1,12-2已封顶，进行精装修工程</t>
  </si>
  <si>
    <t>河源市远翔投资发展有限公司</t>
  </si>
  <si>
    <t>三友南城三期</t>
  </si>
  <si>
    <t xml:space="preserve"> 2019-441602-70-03-024140</t>
  </si>
  <si>
    <r>
      <rPr>
        <sz val="12"/>
        <rFont val="仿宋_GB2312"/>
        <charset val="134"/>
      </rPr>
      <t>总建筑面积22368.14</t>
    </r>
    <r>
      <rPr>
        <sz val="12"/>
        <rFont val="宋体"/>
        <charset val="134"/>
      </rPr>
      <t>㎡</t>
    </r>
    <r>
      <rPr>
        <sz val="12"/>
        <rFont val="仿宋_GB2312"/>
        <charset val="134"/>
      </rPr>
      <t>，其中计容积率建筑面积18303.99</t>
    </r>
    <r>
      <rPr>
        <sz val="12"/>
        <rFont val="宋体"/>
        <charset val="134"/>
      </rPr>
      <t>㎡</t>
    </r>
    <r>
      <rPr>
        <sz val="12"/>
        <rFont val="仿宋_GB2312"/>
        <charset val="134"/>
      </rPr>
      <t>，其中住宅17970.61</t>
    </r>
    <r>
      <rPr>
        <sz val="12"/>
        <rFont val="宋体"/>
        <charset val="134"/>
      </rPr>
      <t>㎡</t>
    </r>
    <r>
      <rPr>
        <sz val="12"/>
        <rFont val="仿宋_GB2312"/>
        <charset val="134"/>
      </rPr>
      <t>，物业管理用房102.56</t>
    </r>
    <r>
      <rPr>
        <sz val="12"/>
        <rFont val="宋体"/>
        <charset val="134"/>
      </rPr>
      <t>㎡</t>
    </r>
    <r>
      <rPr>
        <sz val="12"/>
        <rFont val="仿宋_GB2312"/>
        <charset val="134"/>
      </rPr>
      <t>，社区公共服务用房（含公卫）200.82</t>
    </r>
    <r>
      <rPr>
        <sz val="12"/>
        <rFont val="宋体"/>
        <charset val="134"/>
      </rPr>
      <t>㎡</t>
    </r>
    <r>
      <rPr>
        <sz val="12"/>
        <rFont val="仿宋_GB2312"/>
        <charset val="134"/>
      </rPr>
      <t>，垃圾站30</t>
    </r>
    <r>
      <rPr>
        <sz val="12"/>
        <rFont val="宋体"/>
        <charset val="134"/>
      </rPr>
      <t>㎡</t>
    </r>
    <r>
      <rPr>
        <sz val="12"/>
        <rFont val="仿宋_GB2312"/>
        <charset val="134"/>
      </rPr>
      <t>；不计容积率建筑面积4064.15</t>
    </r>
    <r>
      <rPr>
        <sz val="12"/>
        <rFont val="宋体"/>
        <charset val="134"/>
      </rPr>
      <t>㎡</t>
    </r>
    <r>
      <rPr>
        <sz val="12"/>
        <rFont val="仿宋_GB2312"/>
        <charset val="134"/>
      </rPr>
      <t>，地下室建筑面积3391</t>
    </r>
    <r>
      <rPr>
        <sz val="12"/>
        <rFont val="宋体"/>
        <charset val="134"/>
      </rPr>
      <t>㎡</t>
    </r>
    <r>
      <rPr>
        <sz val="12"/>
        <rFont val="仿宋_GB2312"/>
        <charset val="134"/>
      </rPr>
      <t>，首层架空层673.15</t>
    </r>
    <r>
      <rPr>
        <sz val="12"/>
        <rFont val="宋体"/>
        <charset val="134"/>
      </rPr>
      <t>㎡</t>
    </r>
    <r>
      <rPr>
        <sz val="12"/>
        <rFont val="仿宋_GB2312"/>
        <charset val="134"/>
      </rPr>
      <t>。建筑基底总面积1102.1</t>
    </r>
    <r>
      <rPr>
        <sz val="12"/>
        <rFont val="宋体"/>
        <charset val="134"/>
      </rPr>
      <t>㎡</t>
    </r>
    <r>
      <rPr>
        <sz val="12"/>
        <rFont val="仿宋_GB2312"/>
        <charset val="134"/>
      </rPr>
      <t>，容积率2.5，建筑密度15.05%，绿地率30.35%，总户数141户，机动车停车位212辆，其中地下停车位71辆，地面停车位141辆</t>
    </r>
  </si>
  <si>
    <t>2019—2021</t>
  </si>
  <si>
    <t>小区市政配套、消防、电梯、园林绿化、水电等工程</t>
  </si>
  <si>
    <t>河源市泰和房产开发有限公司</t>
  </si>
  <si>
    <t>上城街道办</t>
  </si>
  <si>
    <t>河源雅居乐铂雅苑</t>
  </si>
  <si>
    <t>2018-441602-70-03-837509</t>
  </si>
  <si>
    <r>
      <rPr>
        <sz val="12"/>
        <rFont val="仿宋_GB2312"/>
        <charset val="134"/>
      </rPr>
      <t>项目分四个组团开发总建筑面积375448.44</t>
    </r>
    <r>
      <rPr>
        <sz val="12"/>
        <rFont val="宋体"/>
        <charset val="134"/>
      </rPr>
      <t>㎡</t>
    </r>
    <r>
      <rPr>
        <sz val="12"/>
        <rFont val="仿宋_GB2312"/>
        <charset val="134"/>
      </rPr>
      <t>，其中住宅271618.47</t>
    </r>
    <r>
      <rPr>
        <sz val="12"/>
        <rFont val="宋体"/>
        <charset val="134"/>
      </rPr>
      <t>㎡</t>
    </r>
    <r>
      <rPr>
        <sz val="12"/>
        <rFont val="仿宋_GB2312"/>
        <charset val="134"/>
      </rPr>
      <t>，商业5667.03</t>
    </r>
    <r>
      <rPr>
        <sz val="12"/>
        <rFont val="宋体"/>
        <charset val="134"/>
      </rPr>
      <t>㎡</t>
    </r>
    <r>
      <rPr>
        <sz val="12"/>
        <rFont val="仿宋_GB2312"/>
        <charset val="134"/>
      </rPr>
      <t>，公建配套5720</t>
    </r>
    <r>
      <rPr>
        <sz val="12"/>
        <rFont val="宋体"/>
        <charset val="134"/>
      </rPr>
      <t>㎡</t>
    </r>
    <r>
      <rPr>
        <sz val="12"/>
        <rFont val="仿宋_GB2312"/>
        <charset val="134"/>
      </rPr>
      <t>（含幼儿园）；总规划户数2181户</t>
    </r>
  </si>
  <si>
    <t>主要建设铂雅苑二、三、四组团</t>
  </si>
  <si>
    <t>2019.1</t>
  </si>
  <si>
    <t>2020.12</t>
  </si>
  <si>
    <t>河源市雅生房地产开发有限公司</t>
  </si>
  <si>
    <t>东江湾三期项目</t>
  </si>
  <si>
    <t>2018-441602-70-03-816901</t>
  </si>
  <si>
    <t>项目总用面积116909.1平方米,总建筑面积362755.57平方米,规划建设14栋100米高层住宅及2栋超高层住宅,并配套有沿街商铺、幼儿园、中心花园和地下停车场等，项目规划总户数1138户，停车位2492个</t>
  </si>
  <si>
    <t>5#、8#、9#栋、幼儿园竣工，6#、7#栋进入验收程序，3#、4#栋封顶进入装修阶段，1#、2#栋主体结构20层</t>
  </si>
  <si>
    <t>河源市东江湾房地产开发有限公司</t>
  </si>
  <si>
    <t>河源恒大名都*五期</t>
  </si>
  <si>
    <t>2018-441602-47-03-807932</t>
  </si>
  <si>
    <t>主要工程建设内容如下：新建5栋高层住宅楼，2栋独立商业，一栋公厕及垃圾收集屋，一所9班幼儿园，另配建社区公共服务用房、物业管理用房、社区健康服务中心、居民体育活动室或场地各一处</t>
  </si>
  <si>
    <t>2号楼主体工程建设，1号楼幼儿园主体工程建设，4号楼主体工程建设</t>
  </si>
  <si>
    <t>恒大地产集团河源有限公司</t>
  </si>
  <si>
    <t>广东雄森环保科技有限公司SRF颗粒生产项目</t>
  </si>
  <si>
    <t>2019-441602-42-03-072133</t>
  </si>
  <si>
    <t>项目占地约18000平方米，一期厂房三层建筑面积约6700平方米（车间、办公室），住宅五层建筑面积约6700平方米；二期厂房拟建三层建筑面积约5200平方米，办公、生活场所建筑面积约5000平方米。计划建设8条生产线，分二期建设，项目全部建成后将年处理工业固废并提供SRF颗粒60万吨以上</t>
  </si>
  <si>
    <t>2020年一期建设完成。一期厂房三层建筑面积约6700平方米（车间、办公室），住宅五层建筑面积约6700平方米</t>
  </si>
  <si>
    <t>广东雄森环保科技有限公司</t>
  </si>
  <si>
    <t>源城区工业小镇项目</t>
  </si>
  <si>
    <t>2019-441602-47-01-086489</t>
  </si>
  <si>
    <t>用地面积22万平方米，收购厂房及市政道路建设</t>
  </si>
  <si>
    <t>2019-2026</t>
  </si>
  <si>
    <t>收购厂房及市政道路建设</t>
  </si>
  <si>
    <t>2019.12</t>
  </si>
  <si>
    <t>2026.12</t>
  </si>
  <si>
    <t xml:space="preserve">
广东华域重工有限公司二期项目 </t>
  </si>
  <si>
    <t>2019-441602-33-03-073491</t>
  </si>
  <si>
    <t>建筑面积约为26000平方米，厂房建设、设备购置</t>
  </si>
  <si>
    <t>厂房建设、设备购置</t>
  </si>
  <si>
    <t>2020.8</t>
  </si>
  <si>
    <t>广东华域重工有限公司</t>
  </si>
  <si>
    <t>三王坝河水环境综合治理项目</t>
  </si>
  <si>
    <t>2019-441602-77-01-067150</t>
  </si>
  <si>
    <t>拟对三王坝河实施水环境综合治理，全长1.84公里，流域面积1.5平方公里，到2020年年底前从当前的劣Ⅴ类水质上升到Ⅴ类水质</t>
  </si>
  <si>
    <t>2020-2020</t>
  </si>
  <si>
    <t>2020年度，建设内容包括截污纳管工程、清淤工程、补水工程、上游岸线修复工程等</t>
  </si>
  <si>
    <t>上城街道办事处</t>
  </si>
  <si>
    <t>源城区第二人民福利院建设项目</t>
  </si>
  <si>
    <t>2018-441602-47-01-049980</t>
  </si>
  <si>
    <r>
      <rPr>
        <sz val="12"/>
        <rFont val="仿宋_GB2312"/>
        <charset val="134"/>
      </rPr>
      <t xml:space="preserve">   项目共设置床位200个，项目总用地面积25820</t>
    </r>
    <r>
      <rPr>
        <sz val="12"/>
        <rFont val="宋体"/>
        <charset val="134"/>
      </rPr>
      <t>㎡</t>
    </r>
    <r>
      <rPr>
        <sz val="12"/>
        <rFont val="仿宋_GB2312"/>
        <charset val="134"/>
      </rPr>
      <t>，总建筑面积14025.4</t>
    </r>
    <r>
      <rPr>
        <sz val="12"/>
        <rFont val="宋体"/>
        <charset val="134"/>
      </rPr>
      <t>㎡</t>
    </r>
    <r>
      <rPr>
        <sz val="12"/>
        <rFont val="仿宋_GB2312"/>
        <charset val="134"/>
      </rPr>
      <t>；主要建设内容包括新建3栋养老中心用房、1栋综合楼和1栋员工宿舍/食堂，配套建设室外活动场所、绿化、场内交通与辅助设施等</t>
    </r>
  </si>
  <si>
    <t>主要建设平整土地、养老中心用房、综合楼以及员工宿舍的主体建设工程</t>
  </si>
  <si>
    <t>河源市国际数码城项目</t>
  </si>
  <si>
    <t xml:space="preserve"> 2020-441602-47-03-003688</t>
  </si>
  <si>
    <t>本次新建三期项目总用地面积为12583.7平方，建筑面积为：95954平方，（项目由一栋29层公寓构成，二层地下车库）</t>
  </si>
  <si>
    <t>一栋29层公寓、二层地下车库</t>
  </si>
  <si>
    <t>旭昌达实业（河源）有限公司</t>
  </si>
  <si>
    <t>河源市江城华府房地产项目</t>
  </si>
  <si>
    <t>2019-441602-70-03-058942</t>
  </si>
  <si>
    <t xml:space="preserve"> 该项目共有37栋住宅617套房，其中高层住宅10栋，层数为17-32层，多层住宅为27栋，为3层，沿小区外围为1层商业配套37卡商铺，地下室满铺，局部地下二层，共有停车位986个；项目总绿化面积20162.37平方米，绿化率达到30%，多个集中绿在10%和30%之间</t>
  </si>
  <si>
    <t xml:space="preserve">   主要建设大型地下车库，多栋住宅及部分商铺</t>
  </si>
  <si>
    <t>2020.1</t>
  </si>
  <si>
    <t>河源市丰源房地产投资有限公司</t>
  </si>
  <si>
    <t>新江街道办</t>
  </si>
  <si>
    <t>河源碧桂园未来城</t>
  </si>
  <si>
    <t>2019-441602-70-03-086227</t>
  </si>
  <si>
    <t>占地面积约32.01万平方米（约480.15亩），总建筑面积约94.15万平方米（含地下室约20.53万平方米）。绿化率32%，容积率2.3。拟建造24栋多层粤PL160S住宅；48栋洋房（含底商），分别为：4栋31层粤P-180-4a住宅；15栋33层住宅；29栋33层住宅。公建配套包括：2所学校，分别为1所幼儿园，1所中学；1处公共交通场站；1处肉菜市场等</t>
  </si>
  <si>
    <t>2020-2027</t>
  </si>
  <si>
    <t>拟建造1个销售中心、11栋高层洋房和12栋多层洋房</t>
  </si>
  <si>
    <t>河源市顺隆房地产开发有限公司</t>
  </si>
  <si>
    <t>区一中扩建工程</t>
  </si>
  <si>
    <t>新建一栋占地面积600平方米、建筑面积3600平方米的学生宿舍（可解决800名学生的住宿问题），在田径场新建一栋占地面积3000平方、建筑面积约3000平方米的师生饭堂（一楼为师生饭堂，楼面为运动场）</t>
  </si>
  <si>
    <t>完成主体工程建设</t>
  </si>
  <si>
    <t>区一中学校</t>
  </si>
  <si>
    <t>黄子洞小学扩建工程</t>
  </si>
  <si>
    <t>拟新征地块约3000平方米，新建一栋占地面积510平方米、建筑面积约2600平方米、五层高的教学楼，新建一栋占地面积490平方米、建筑面积2500平方米、五层高的教学楼，新建一个校门楼（含保安室），建设围墙、道路、硬底化、绿化等配套设施</t>
  </si>
  <si>
    <t>黄子洞小学</t>
  </si>
  <si>
    <t xml:space="preserve"> 河源市新丰江（庄田）美食街及游客集散中心</t>
  </si>
  <si>
    <t>2019-441602-48-01-060413</t>
  </si>
  <si>
    <r>
      <rPr>
        <sz val="12"/>
        <rFont val="仿宋_GB2312"/>
        <charset val="134"/>
      </rPr>
      <t>美食街建筑立面提升面积3600</t>
    </r>
    <r>
      <rPr>
        <sz val="12"/>
        <rFont val="宋体"/>
        <charset val="134"/>
      </rPr>
      <t>㎡</t>
    </r>
    <r>
      <rPr>
        <sz val="12"/>
        <rFont val="仿宋_GB2312"/>
        <charset val="134"/>
      </rPr>
      <t>、街区园建面积45208</t>
    </r>
    <r>
      <rPr>
        <sz val="12"/>
        <rFont val="宋体"/>
        <charset val="134"/>
      </rPr>
      <t>㎡</t>
    </r>
    <r>
      <rPr>
        <sz val="12"/>
        <rFont val="仿宋_GB2312"/>
        <charset val="134"/>
      </rPr>
      <t>（含人行道各类地砖铺装，游客集散广场880</t>
    </r>
    <r>
      <rPr>
        <sz val="12"/>
        <rFont val="宋体"/>
        <charset val="134"/>
      </rPr>
      <t>㎡</t>
    </r>
    <r>
      <rPr>
        <sz val="12"/>
        <rFont val="仿宋_GB2312"/>
        <charset val="134"/>
      </rPr>
      <t>、停车场1000</t>
    </r>
    <r>
      <rPr>
        <sz val="12"/>
        <rFont val="宋体"/>
        <charset val="134"/>
      </rPr>
      <t>㎡</t>
    </r>
    <r>
      <rPr>
        <sz val="12"/>
        <rFont val="仿宋_GB2312"/>
        <charset val="134"/>
      </rPr>
      <t>和临时社会停车场10000</t>
    </r>
    <r>
      <rPr>
        <sz val="12"/>
        <rFont val="宋体"/>
        <charset val="134"/>
      </rPr>
      <t>㎡</t>
    </r>
    <r>
      <rPr>
        <sz val="12"/>
        <rFont val="仿宋_GB2312"/>
        <charset val="134"/>
      </rPr>
      <t>，沿街树池、道牙、防撞石墩安装，大门、围墙及牌坊建设、临时摊位建设，以及A、B、C、D四个区的特色景观打造等）、道路升级改造4500</t>
    </r>
    <r>
      <rPr>
        <sz val="12"/>
        <rFont val="宋体"/>
        <charset val="134"/>
      </rPr>
      <t>㎡</t>
    </r>
    <r>
      <rPr>
        <sz val="12"/>
        <rFont val="仿宋_GB2312"/>
        <charset val="134"/>
      </rPr>
      <t>、绿化面积6288.6</t>
    </r>
    <r>
      <rPr>
        <sz val="12"/>
        <rFont val="宋体"/>
        <charset val="134"/>
      </rPr>
      <t>㎡</t>
    </r>
    <r>
      <rPr>
        <sz val="12"/>
        <rFont val="仿宋_GB2312"/>
        <charset val="134"/>
      </rPr>
      <t>、污水管网改造850米、雨水管网改造2360米、路灯照明176套、综合管线预埋1项、新新建游客接待中心建筑面积780</t>
    </r>
    <r>
      <rPr>
        <sz val="12"/>
        <rFont val="宋体"/>
        <charset val="134"/>
      </rPr>
      <t>㎡</t>
    </r>
    <r>
      <rPr>
        <sz val="12"/>
        <rFont val="仿宋_GB2312"/>
        <charset val="134"/>
      </rPr>
      <t>等</t>
    </r>
  </si>
  <si>
    <t>原美食街拆除工程（含平面拆除和立面拆除），建筑立面提升，园建工程（含人行道、游客集散广场、停车场、临时社会停车场、树池、道牙、防撞石墩、大门、围墙、牌坊、临时摊位、特色景观打造），道路升级改造，绿化，污水雨水管网改造，路灯照明，综合管线预埋，游客接待中心工程</t>
  </si>
  <si>
    <t>新江街道城南片区改造项目</t>
  </si>
  <si>
    <t>2019-441602-47-01-071668</t>
  </si>
  <si>
    <t xml:space="preserve"> 该项目总用地面积3046平方米，规划总建筑面积11270.2平方米，。建设包括房屋征收和补偿、安置房建设及配套建设道路、绿化等工程</t>
  </si>
  <si>
    <t xml:space="preserve">  主要建设安置房及配套道路、绿化</t>
  </si>
  <si>
    <t>天丽高电器生产项目</t>
  </si>
  <si>
    <t>4层标准厂房4栋、5层宿舍楼1栋和5层行政大楼1栋</t>
  </si>
  <si>
    <t>厂房、行政楼、宿舍楼基建和配套设施建设</t>
  </si>
  <si>
    <t>广东天丽高电器有限责任公司</t>
  </si>
  <si>
    <t>伊罗卡购置设备项目</t>
  </si>
  <si>
    <t>设备购置</t>
  </si>
  <si>
    <t>河源伊罗卡科技发展有限公司</t>
  </si>
  <si>
    <t>河源蓝盛科技有限公司（蓝正海洋装备生产项目）</t>
  </si>
  <si>
    <t>标准厂房和宿舍楼、行政办公楼和产业研发中心大楼</t>
  </si>
  <si>
    <t xml:space="preserve">厂房、行政楼、宿舍楼基建和配套设施建设
</t>
  </si>
  <si>
    <t>河源市蓝正海洋装备有限公司</t>
  </si>
  <si>
    <t>广东东翔电子科技有限公司项目(东邦电子科技有限公司项目)</t>
  </si>
  <si>
    <t>一期2500平方左右标准钢构，宿舍，行政楼</t>
  </si>
  <si>
    <t>完成工业用地的厂房和宿舍、行政办公楼建设</t>
  </si>
  <si>
    <t>东莞市东邦电子科技有限公司</t>
  </si>
  <si>
    <t>源西街道办事处社区卫生服务中心迁建项目</t>
  </si>
  <si>
    <t>2020-441602-84-01-005124</t>
  </si>
  <si>
    <t>拟迁建到源西街道办原址，进行重新建设，按照社区卫生服务中心标准化改造建，设置50床，总建筑面积5000平方米，总投资5000万元（含医疗设备）</t>
  </si>
  <si>
    <t>2020－2022</t>
  </si>
  <si>
    <t>立项、报建、主体楼封顶</t>
  </si>
  <si>
    <t>区卫健局</t>
  </si>
  <si>
    <t>源城区足球公园</t>
  </si>
  <si>
    <t>文体项目</t>
  </si>
  <si>
    <t>在源南镇风光村四方围建设源城区足球公园，用地面积约39000平方米。主要建设内容分三类。一是主体球场：计划建设2个7人制足球场和2个11人制足球场；二是体育文化设施：包括足球文化展厅，足球文化长廊，足球主题游园等；三是附属配套设施，包括主席台、观众席、更衣室、器材室、停车场等</t>
  </si>
  <si>
    <t>完成球场建设</t>
  </si>
  <si>
    <t>初步完成</t>
  </si>
  <si>
    <t>2020.2</t>
  </si>
  <si>
    <t>区文化广电旅游体育局</t>
  </si>
  <si>
    <t>河源市宝丰凯铂电子科技有限公司项目</t>
  </si>
  <si>
    <t>厂房,宿舍楼,办公楼、设备购置</t>
  </si>
  <si>
    <t>2020.3</t>
  </si>
  <si>
    <t>河源市宝丰凯铂电子科技有限公司</t>
  </si>
  <si>
    <t>河源丰信智能装备有限公司项目</t>
  </si>
  <si>
    <t xml:space="preserve"> 2018-441602-34-03-008662</t>
  </si>
  <si>
    <t>2021.6</t>
  </si>
  <si>
    <t>河源丰信智能装备有限公司</t>
  </si>
  <si>
    <t>河源市科尔达机电设备有限公司项目</t>
  </si>
  <si>
    <t>2018-441602-34-03-816122</t>
  </si>
  <si>
    <t>3栋厂房及配套基础设施、设备购置</t>
  </si>
  <si>
    <t>厂房及配套基础设施、设备购置</t>
  </si>
  <si>
    <t>2023.12</t>
  </si>
  <si>
    <t>河源市科尔达机电设备有限公司</t>
  </si>
  <si>
    <t>中堤路（化龙路、竹园路）排污口及河源广场排污口整治项目</t>
  </si>
  <si>
    <t>根据国家环保督查要求，利用整体预制泵站提升中堤路段内的竹园路排污口、化龙路排污口及河源广场部分直排污水口在排放口处设泵提升将污水提至市政污水干管网</t>
  </si>
  <si>
    <t>国家环保督查要求，利用整体预制泵站提升中堤路段内的竹园路排污口、化龙路排污口及河源广场部分直排污水口在排放口处设泵提升将污水提至市政污水干管网。列入市直城建系统计划</t>
  </si>
  <si>
    <t>春沐源大道市政污水管网连接工程</t>
  </si>
  <si>
    <t>计划修建埔前陂角片区污水管网，进行雨污分流改造，完善服务陂角片区乡村振兴项目和旅游观光项目配套设施，协助春沐源项目打造清新自然的旅游环境</t>
  </si>
  <si>
    <t>源城区老旧小区改造项目</t>
  </si>
  <si>
    <t>对老城区及新市区范围内14个老旧小区进行升级改造，包含绿化升级，管线整治，增设路灯、市政管网更新、垃圾桶、宣传栏等公共设施及加装电梯等</t>
  </si>
  <si>
    <t>计划用2年时间对老城区及新市区14个老旧小区进行升级改造，包含绿化升级，管线整治，增设路灯、市政管网更新、垃圾桶、宣传栏等公共设施及加装电梯等。列入市直城建系统计划</t>
  </si>
  <si>
    <t>东埔街道办、源西街道办、上城街道办、新江街道办</t>
  </si>
</sst>
</file>

<file path=xl/styles.xml><?xml version="1.0" encoding="utf-8"?>
<styleSheet xmlns="http://schemas.openxmlformats.org/spreadsheetml/2006/main">
  <numFmts count="8">
    <numFmt numFmtId="41" formatCode="_ * #,##0_ ;_ * \-#,##0_ ;_ * &quot;-&quot;_ ;_ @_ "/>
    <numFmt numFmtId="176" formatCode="0_);[Red]\(0\)"/>
    <numFmt numFmtId="42" formatCode="_ &quot;￥&quot;* #,##0_ ;_ &quot;￥&quot;* \-#,##0_ ;_ &quot;￥&quot;* &quot;-&quot;_ ;_ @_ "/>
    <numFmt numFmtId="44" formatCode="_ &quot;￥&quot;* #,##0.00_ ;_ &quot;￥&quot;* \-#,##0.00_ ;_ &quot;￥&quot;* &quot;-&quot;??_ ;_ @_ "/>
    <numFmt numFmtId="177" formatCode="0_ "/>
    <numFmt numFmtId="43" formatCode="_ * #,##0.00_ ;_ * \-#,##0.00_ ;_ * &quot;-&quot;??_ ;_ @_ "/>
    <numFmt numFmtId="178" formatCode="yyyy&quot;年&quot;m&quot;月&quot;;@"/>
    <numFmt numFmtId="179" formatCode="0.00_ "/>
  </numFmts>
  <fonts count="35">
    <font>
      <sz val="12"/>
      <name val="宋体"/>
      <charset val="134"/>
    </font>
    <font>
      <sz val="12"/>
      <name val="Times New Roman"/>
      <charset val="134"/>
    </font>
    <font>
      <b/>
      <sz val="12"/>
      <name val="仿宋_GB2312"/>
      <charset val="134"/>
    </font>
    <font>
      <b/>
      <sz val="10"/>
      <name val="仿宋_GB2312"/>
      <charset val="134"/>
    </font>
    <font>
      <b/>
      <sz val="10"/>
      <color rgb="FFC00000"/>
      <name val="仿宋_GB2312"/>
      <charset val="134"/>
    </font>
    <font>
      <sz val="10"/>
      <name val="仿宋_GB2312"/>
      <charset val="134"/>
    </font>
    <font>
      <sz val="12"/>
      <name val="仿宋_GB2312"/>
      <charset val="134"/>
    </font>
    <font>
      <sz val="11"/>
      <name val="宋体"/>
      <charset val="134"/>
    </font>
    <font>
      <b/>
      <sz val="14"/>
      <name val="仿宋_GB2312"/>
      <charset val="134"/>
    </font>
    <font>
      <sz val="22"/>
      <name val="方正小标宋简体"/>
      <charset val="134"/>
    </font>
    <font>
      <b/>
      <sz val="11"/>
      <name val="仿宋_GB2312"/>
      <charset val="134"/>
    </font>
    <font>
      <sz val="10.5"/>
      <name val="仿宋_GB2312"/>
      <charset val="134"/>
    </font>
    <font>
      <sz val="11"/>
      <name val="仿宋_GB2312"/>
      <charset val="134"/>
    </font>
    <font>
      <sz val="11"/>
      <name val="Times New Roman"/>
      <charset val="134"/>
    </font>
    <font>
      <b/>
      <sz val="12"/>
      <name val="宋体"/>
      <charset val="134"/>
    </font>
    <font>
      <sz val="11"/>
      <color theme="1"/>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15" fillId="0" borderId="0" applyFont="0" applyFill="0" applyBorder="0" applyAlignment="0" applyProtection="0">
      <alignment vertical="center"/>
    </xf>
    <xf numFmtId="0" fontId="18" fillId="3" borderId="0" applyNumberFormat="0" applyBorder="0" applyAlignment="0" applyProtection="0">
      <alignment vertical="center"/>
    </xf>
    <xf numFmtId="0" fontId="19" fillId="7" borderId="4"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8" fillId="13" borderId="0" applyNumberFormat="0" applyBorder="0" applyAlignment="0" applyProtection="0">
      <alignment vertical="center"/>
    </xf>
    <xf numFmtId="0" fontId="22" fillId="8" borderId="0" applyNumberFormat="0" applyBorder="0" applyAlignment="0" applyProtection="0">
      <alignment vertical="center"/>
    </xf>
    <xf numFmtId="43" fontId="15" fillId="0" borderId="0" applyFont="0" applyFill="0" applyBorder="0" applyAlignment="0" applyProtection="0">
      <alignment vertical="center"/>
    </xf>
    <xf numFmtId="0" fontId="17" fillId="1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18" borderId="7" applyNumberFormat="0" applyFont="0" applyAlignment="0" applyProtection="0">
      <alignment vertical="center"/>
    </xf>
    <xf numFmtId="0" fontId="17" fillId="12" borderId="0" applyNumberFormat="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9" applyNumberFormat="0" applyFill="0" applyAlignment="0" applyProtection="0">
      <alignment vertical="center"/>
    </xf>
    <xf numFmtId="0" fontId="33" fillId="0" borderId="9" applyNumberFormat="0" applyFill="0" applyAlignment="0" applyProtection="0">
      <alignment vertical="center"/>
    </xf>
    <xf numFmtId="0" fontId="0" fillId="0" borderId="0"/>
    <xf numFmtId="0" fontId="17" fillId="6" borderId="0" applyNumberFormat="0" applyBorder="0" applyAlignment="0" applyProtection="0">
      <alignment vertical="center"/>
    </xf>
    <xf numFmtId="0" fontId="24" fillId="0" borderId="6" applyNumberFormat="0" applyFill="0" applyAlignment="0" applyProtection="0">
      <alignment vertical="center"/>
    </xf>
    <xf numFmtId="0" fontId="17" fillId="2" borderId="0" applyNumberFormat="0" applyBorder="0" applyAlignment="0" applyProtection="0">
      <alignment vertical="center"/>
    </xf>
    <xf numFmtId="0" fontId="34" fillId="21" borderId="11" applyNumberFormat="0" applyAlignment="0" applyProtection="0">
      <alignment vertical="center"/>
    </xf>
    <xf numFmtId="0" fontId="27" fillId="21" borderId="4" applyNumberFormat="0" applyAlignment="0" applyProtection="0">
      <alignment vertical="center"/>
    </xf>
    <xf numFmtId="0" fontId="32" fillId="26" borderId="10" applyNumberFormat="0" applyAlignment="0" applyProtection="0">
      <alignment vertical="center"/>
    </xf>
    <xf numFmtId="0" fontId="18" fillId="28" borderId="0" applyNumberFormat="0" applyBorder="0" applyAlignment="0" applyProtection="0">
      <alignment vertical="center"/>
    </xf>
    <xf numFmtId="0" fontId="17" fillId="27" borderId="0" applyNumberFormat="0" applyBorder="0" applyAlignment="0" applyProtection="0">
      <alignment vertical="center"/>
    </xf>
    <xf numFmtId="0" fontId="23" fillId="0" borderId="5" applyNumberFormat="0" applyFill="0" applyAlignment="0" applyProtection="0">
      <alignment vertical="center"/>
    </xf>
    <xf numFmtId="0" fontId="30" fillId="0" borderId="8" applyNumberFormat="0" applyFill="0" applyAlignment="0" applyProtection="0">
      <alignment vertical="center"/>
    </xf>
    <xf numFmtId="0" fontId="26" fillId="16" borderId="0" applyNumberFormat="0" applyBorder="0" applyAlignment="0" applyProtection="0">
      <alignment vertical="center"/>
    </xf>
    <xf numFmtId="0" fontId="29" fillId="23" borderId="0" applyNumberFormat="0" applyBorder="0" applyAlignment="0" applyProtection="0">
      <alignment vertical="center"/>
    </xf>
    <xf numFmtId="0" fontId="18" fillId="15" borderId="0" applyNumberFormat="0" applyBorder="0" applyAlignment="0" applyProtection="0">
      <alignment vertical="center"/>
    </xf>
    <xf numFmtId="0" fontId="17" fillId="25" borderId="0" applyNumberFormat="0" applyBorder="0" applyAlignment="0" applyProtection="0">
      <alignment vertical="center"/>
    </xf>
    <xf numFmtId="0" fontId="18" fillId="11" borderId="0" applyNumberFormat="0" applyBorder="0" applyAlignment="0" applyProtection="0">
      <alignment vertical="center"/>
    </xf>
    <xf numFmtId="0" fontId="18" fillId="20" borderId="0" applyNumberFormat="0" applyBorder="0" applyAlignment="0" applyProtection="0">
      <alignment vertical="center"/>
    </xf>
    <xf numFmtId="0" fontId="18" fillId="19" borderId="0" applyNumberFormat="0" applyBorder="0" applyAlignment="0" applyProtection="0">
      <alignment vertical="center"/>
    </xf>
    <xf numFmtId="0" fontId="18" fillId="24" borderId="0" applyNumberFormat="0" applyBorder="0" applyAlignment="0" applyProtection="0">
      <alignment vertical="center"/>
    </xf>
    <xf numFmtId="0" fontId="17" fillId="22" borderId="0" applyNumberFormat="0" applyBorder="0" applyAlignment="0" applyProtection="0">
      <alignment vertical="center"/>
    </xf>
    <xf numFmtId="0" fontId="17" fillId="30" borderId="0" applyNumberFormat="0" applyBorder="0" applyAlignment="0" applyProtection="0">
      <alignment vertical="center"/>
    </xf>
    <xf numFmtId="0" fontId="18" fillId="32" borderId="0" applyNumberFormat="0" applyBorder="0" applyAlignment="0" applyProtection="0">
      <alignment vertical="center"/>
    </xf>
    <xf numFmtId="0" fontId="18" fillId="5" borderId="0" applyNumberFormat="0" applyBorder="0" applyAlignment="0" applyProtection="0">
      <alignment vertical="center"/>
    </xf>
    <xf numFmtId="0" fontId="17" fillId="31" borderId="0" applyNumberFormat="0" applyBorder="0" applyAlignment="0" applyProtection="0">
      <alignment vertical="center"/>
    </xf>
    <xf numFmtId="0" fontId="18" fillId="29" borderId="0" applyNumberFormat="0" applyBorder="0" applyAlignment="0" applyProtection="0">
      <alignment vertical="center"/>
    </xf>
    <xf numFmtId="0" fontId="17" fillId="10" borderId="0" applyNumberFormat="0" applyBorder="0" applyAlignment="0" applyProtection="0">
      <alignment vertical="center"/>
    </xf>
    <xf numFmtId="0" fontId="17" fillId="4" borderId="0" applyNumberFormat="0" applyBorder="0" applyAlignment="0" applyProtection="0">
      <alignment vertical="center"/>
    </xf>
    <xf numFmtId="0" fontId="18" fillId="9"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0" fillId="0" borderId="0"/>
  </cellStyleXfs>
  <cellXfs count="60">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21" applyFont="1" applyFill="1" applyBorder="1" applyAlignment="1">
      <alignment horizontal="center" vertical="center" wrapText="1"/>
    </xf>
    <xf numFmtId="0" fontId="3" fillId="0" borderId="0" xfId="21" applyFont="1" applyFill="1" applyBorder="1" applyAlignment="1">
      <alignment horizontal="center" vertical="center" wrapText="1"/>
    </xf>
    <xf numFmtId="0" fontId="4" fillId="0" borderId="0" xfId="21" applyFont="1" applyFill="1" applyBorder="1" applyAlignment="1">
      <alignment horizontal="center" vertical="center" wrapText="1"/>
    </xf>
    <xf numFmtId="0" fontId="3" fillId="0" borderId="0" xfId="21" applyFont="1" applyFill="1" applyAlignment="1">
      <alignment horizontal="center" vertical="center" wrapText="1"/>
    </xf>
    <xf numFmtId="0" fontId="5" fillId="0" borderId="0" xfId="21" applyFont="1" applyFill="1" applyBorder="1" applyAlignment="1">
      <alignment horizontal="center" vertical="center" wrapText="1"/>
    </xf>
    <xf numFmtId="0" fontId="6" fillId="0" borderId="0" xfId="21" applyFont="1" applyFill="1" applyAlignment="1">
      <alignment horizontal="center" vertical="center" wrapText="1"/>
    </xf>
    <xf numFmtId="177" fontId="7" fillId="0" borderId="0" xfId="21" applyNumberFormat="1" applyFont="1" applyFill="1" applyBorder="1" applyAlignment="1">
      <alignment horizontal="center" vertical="center" wrapText="1"/>
    </xf>
    <xf numFmtId="177" fontId="0" fillId="0" borderId="0" xfId="21" applyNumberFormat="1" applyFont="1" applyFill="1" applyBorder="1" applyAlignment="1">
      <alignment horizontal="center" vertical="center" wrapText="1"/>
    </xf>
    <xf numFmtId="177" fontId="7" fillId="0" borderId="0" xfId="21" applyNumberFormat="1" applyFont="1" applyFill="1" applyBorder="1" applyAlignment="1">
      <alignment vertical="center" wrapText="1"/>
    </xf>
    <xf numFmtId="177" fontId="0" fillId="0" borderId="0" xfId="21" applyNumberFormat="1" applyFont="1" applyFill="1"/>
    <xf numFmtId="0" fontId="0" fillId="0" borderId="0" xfId="21" applyFont="1" applyFill="1"/>
    <xf numFmtId="177" fontId="2" fillId="0" borderId="0" xfId="21" applyNumberFormat="1" applyFont="1" applyFill="1" applyBorder="1" applyAlignment="1">
      <alignment horizontal="left" vertical="center" wrapText="1"/>
    </xf>
    <xf numFmtId="177" fontId="8" fillId="0" borderId="0" xfId="21" applyNumberFormat="1" applyFont="1" applyFill="1" applyBorder="1" applyAlignment="1">
      <alignment horizontal="center" vertical="center" wrapText="1"/>
    </xf>
    <xf numFmtId="177" fontId="9" fillId="0" borderId="0" xfId="21" applyNumberFormat="1" applyFont="1" applyFill="1" applyBorder="1" applyAlignment="1">
      <alignment horizontal="center" vertical="center" wrapText="1"/>
    </xf>
    <xf numFmtId="177" fontId="6" fillId="0" borderId="0" xfId="21" applyNumberFormat="1" applyFont="1" applyFill="1" applyBorder="1" applyAlignment="1">
      <alignment horizontal="right" vertical="center" wrapText="1"/>
    </xf>
    <xf numFmtId="177" fontId="1" fillId="0" borderId="0" xfId="21" applyNumberFormat="1" applyFont="1" applyFill="1" applyBorder="1" applyAlignment="1">
      <alignment horizontal="right" vertical="center" wrapText="1"/>
    </xf>
    <xf numFmtId="177" fontId="2" fillId="0" borderId="1" xfId="21" applyNumberFormat="1" applyFont="1" applyFill="1" applyBorder="1" applyAlignment="1">
      <alignment horizontal="center" vertical="center" wrapText="1"/>
    </xf>
    <xf numFmtId="177" fontId="6" fillId="0" borderId="1" xfId="21" applyNumberFormat="1" applyFont="1" applyFill="1" applyBorder="1" applyAlignment="1">
      <alignment horizontal="center" vertical="center" wrapText="1"/>
    </xf>
    <xf numFmtId="0" fontId="6" fillId="0" borderId="1" xfId="21" applyFont="1" applyFill="1" applyBorder="1" applyAlignment="1">
      <alignment horizontal="center" vertical="center" wrapText="1"/>
    </xf>
    <xf numFmtId="176" fontId="6" fillId="0" borderId="1" xfId="21" applyNumberFormat="1" applyFont="1" applyFill="1" applyBorder="1" applyAlignment="1">
      <alignment horizontal="center" vertical="center" wrapText="1"/>
    </xf>
    <xf numFmtId="49" fontId="6" fillId="0" borderId="1" xfId="21" applyNumberFormat="1" applyFont="1" applyFill="1" applyBorder="1" applyAlignment="1">
      <alignment horizontal="center" vertical="center" wrapText="1"/>
    </xf>
    <xf numFmtId="0" fontId="6" fillId="0" borderId="2" xfId="21" applyFont="1" applyFill="1" applyBorder="1" applyAlignment="1">
      <alignment horizontal="center" vertical="center" wrapText="1"/>
    </xf>
    <xf numFmtId="176" fontId="6" fillId="0" borderId="2" xfId="21" applyNumberFormat="1" applyFont="1" applyFill="1" applyBorder="1" applyAlignment="1">
      <alignment horizontal="center" vertical="center" wrapText="1"/>
    </xf>
    <xf numFmtId="0" fontId="2" fillId="0" borderId="1" xfId="21" applyFont="1" applyFill="1" applyBorder="1" applyAlignment="1">
      <alignment horizontal="center" vertical="center" wrapText="1"/>
    </xf>
    <xf numFmtId="176" fontId="2" fillId="0" borderId="1" xfId="21" applyNumberFormat="1" applyFont="1" applyFill="1" applyBorder="1" applyAlignment="1">
      <alignment horizontal="center" vertical="center" wrapText="1"/>
    </xf>
    <xf numFmtId="0" fontId="5" fillId="0" borderId="1" xfId="2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21" applyFont="1" applyFill="1" applyBorder="1" applyAlignment="1">
      <alignment horizontal="left" vertical="center" wrapText="1"/>
    </xf>
    <xf numFmtId="176" fontId="6" fillId="0"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7" fontId="10" fillId="0" borderId="1" xfId="21" applyNumberFormat="1" applyFont="1" applyFill="1" applyBorder="1" applyAlignment="1">
      <alignment horizontal="center" vertical="center" wrapText="1"/>
    </xf>
    <xf numFmtId="177" fontId="6" fillId="0" borderId="3" xfId="21" applyNumberFormat="1" applyFont="1" applyFill="1" applyBorder="1" applyAlignment="1">
      <alignment horizontal="center" vertical="center" wrapText="1"/>
    </xf>
    <xf numFmtId="178" fontId="6" fillId="0" borderId="1" xfId="21" applyNumberFormat="1" applyFont="1" applyFill="1" applyBorder="1" applyAlignment="1">
      <alignment horizontal="center" vertical="center" wrapText="1"/>
    </xf>
    <xf numFmtId="177" fontId="2" fillId="0" borderId="3" xfId="21" applyNumberFormat="1" applyFont="1" applyFill="1" applyBorder="1" applyAlignment="1">
      <alignment horizontal="center" vertical="center" wrapText="1"/>
    </xf>
    <xf numFmtId="178" fontId="2" fillId="0" borderId="1" xfId="2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12" fillId="0" borderId="1" xfId="21" applyNumberFormat="1" applyFont="1" applyFill="1" applyBorder="1" applyAlignment="1">
      <alignment horizontal="center" vertical="center" wrapText="1"/>
    </xf>
    <xf numFmtId="177" fontId="13" fillId="0" borderId="0" xfId="21" applyNumberFormat="1" applyFont="1" applyFill="1" applyBorder="1" applyAlignment="1">
      <alignment vertical="center" wrapText="1"/>
    </xf>
    <xf numFmtId="177" fontId="0" fillId="0" borderId="0" xfId="21" applyNumberFormat="1" applyFont="1" applyFill="1" applyBorder="1" applyAlignment="1">
      <alignment vertical="center" wrapText="1"/>
    </xf>
    <xf numFmtId="177" fontId="3" fillId="0" borderId="0" xfId="21" applyNumberFormat="1" applyFont="1" applyFill="1" applyBorder="1" applyAlignment="1">
      <alignment horizontal="center" vertical="center" wrapText="1"/>
    </xf>
    <xf numFmtId="177" fontId="4" fillId="0" borderId="0" xfId="21" applyNumberFormat="1" applyFont="1" applyFill="1" applyBorder="1" applyAlignment="1">
      <alignment horizontal="center" vertical="center" wrapText="1"/>
    </xf>
    <xf numFmtId="179" fontId="6" fillId="0" borderId="1" xfId="21" applyNumberFormat="1" applyFont="1" applyFill="1" applyBorder="1" applyAlignment="1">
      <alignment horizontal="center" vertical="center" wrapText="1"/>
    </xf>
    <xf numFmtId="179" fontId="14" fillId="0" borderId="1" xfId="21" applyNumberFormat="1" applyFont="1" applyFill="1" applyBorder="1" applyAlignment="1">
      <alignment horizontal="center" vertical="center" wrapText="1"/>
    </xf>
    <xf numFmtId="0" fontId="14" fillId="0" borderId="1" xfId="21" applyFont="1" applyFill="1" applyBorder="1" applyAlignment="1">
      <alignment horizontal="center" vertical="center" wrapText="1"/>
    </xf>
    <xf numFmtId="177" fontId="6" fillId="0" borderId="2" xfId="21" applyNumberFormat="1" applyFont="1" applyFill="1" applyBorder="1" applyAlignment="1">
      <alignment horizontal="center" vertical="center" wrapText="1"/>
    </xf>
    <xf numFmtId="0" fontId="6" fillId="0" borderId="1" xfId="21" applyNumberFormat="1" applyFont="1" applyFill="1" applyBorder="1" applyAlignment="1">
      <alignment horizontal="center" vertical="center" wrapText="1"/>
    </xf>
    <xf numFmtId="49" fontId="6" fillId="0" borderId="2" xfId="21" applyNumberFormat="1" applyFont="1" applyFill="1" applyBorder="1" applyAlignment="1">
      <alignment horizontal="center" vertical="center" wrapText="1"/>
    </xf>
    <xf numFmtId="49" fontId="2" fillId="0" borderId="1" xfId="21" applyNumberFormat="1" applyFont="1" applyFill="1" applyBorder="1" applyAlignment="1">
      <alignment horizontal="center" vertical="center" wrapText="1"/>
    </xf>
    <xf numFmtId="177" fontId="5" fillId="0" borderId="0" xfId="21" applyNumberFormat="1" applyFont="1" applyFill="1" applyBorder="1" applyAlignment="1">
      <alignment horizontal="center" vertical="center" wrapText="1"/>
    </xf>
    <xf numFmtId="177" fontId="6" fillId="0" borderId="0" xfId="21" applyNumberFormat="1" applyFont="1" applyFill="1" applyAlignment="1">
      <alignment vertical="center" wrapText="1"/>
    </xf>
    <xf numFmtId="177" fontId="1" fillId="0" borderId="0" xfId="21" applyNumberFormat="1" applyFont="1" applyFill="1"/>
    <xf numFmtId="177" fontId="2" fillId="0" borderId="0" xfId="21" applyNumberFormat="1" applyFont="1" applyFill="1" applyBorder="1" applyAlignment="1">
      <alignment horizontal="center" vertical="center" wrapText="1"/>
    </xf>
    <xf numFmtId="177" fontId="3" fillId="0" borderId="0" xfId="21" applyNumberFormat="1" applyFont="1" applyFill="1" applyAlignment="1">
      <alignment horizontal="center" vertical="center" wrapText="1"/>
    </xf>
    <xf numFmtId="177" fontId="6" fillId="0" borderId="0" xfId="21" applyNumberFormat="1" applyFont="1" applyFill="1" applyAlignment="1">
      <alignment horizontal="center" vertical="center" wrapText="1"/>
    </xf>
    <xf numFmtId="0" fontId="1" fillId="0" borderId="0" xfId="21" applyFont="1" applyFill="1"/>
    <xf numFmtId="0" fontId="6" fillId="0" borderId="0"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省正式"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Y65"/>
  <sheetViews>
    <sheetView tabSelected="1" zoomScale="70" zoomScaleNormal="70" workbookViewId="0">
      <pane xSplit="2" ySplit="8" topLeftCell="G43" activePane="bottomRight" state="frozen"/>
      <selection/>
      <selection pane="topRight"/>
      <selection pane="bottomLeft"/>
      <selection pane="bottomRight" activeCell="G47" sqref="G47"/>
    </sheetView>
  </sheetViews>
  <sheetFormatPr defaultColWidth="9" defaultRowHeight="14.25"/>
  <cols>
    <col min="1" max="1" width="7.675" style="9" customWidth="1"/>
    <col min="2" max="2" width="16.125" style="9" customWidth="1"/>
    <col min="3" max="3" width="12" style="9" customWidth="1"/>
    <col min="4" max="4" width="4.875" style="9" customWidth="1"/>
    <col min="5" max="5" width="10.5" style="9" customWidth="1"/>
    <col min="6" max="6" width="6.125" style="9" customWidth="1"/>
    <col min="7" max="7" width="24.75" style="9" customWidth="1"/>
    <col min="8" max="8" width="8.5" style="9" customWidth="1"/>
    <col min="9" max="9" width="10.375" style="9" customWidth="1"/>
    <col min="10" max="10" width="13" style="9" customWidth="1"/>
    <col min="11" max="11" width="12.625" style="9" customWidth="1"/>
    <col min="12" max="12" width="27.75" style="9" customWidth="1"/>
    <col min="13" max="13" width="7.5" style="9" customWidth="1"/>
    <col min="14" max="15" width="7" style="9" customWidth="1"/>
    <col min="16" max="16" width="9" style="9" customWidth="1"/>
    <col min="17" max="17" width="9.25" style="9" customWidth="1"/>
    <col min="18" max="18" width="10.5" style="9" customWidth="1"/>
    <col min="19" max="19" width="9.875" style="9" customWidth="1"/>
    <col min="20" max="20" width="10.625" style="9" customWidth="1"/>
    <col min="21" max="21" width="9.5" style="9" customWidth="1"/>
    <col min="22" max="22" width="7.875" style="9" customWidth="1"/>
    <col min="23" max="24" width="8.625" style="9" customWidth="1"/>
    <col min="25" max="25" width="9.125" style="9" customWidth="1"/>
    <col min="26" max="26" width="10.375" style="9" customWidth="1"/>
    <col min="27" max="27" width="13.375" style="9" customWidth="1"/>
    <col min="28" max="28" width="13.875" style="9" customWidth="1"/>
    <col min="29" max="29" width="12.5" style="9" customWidth="1"/>
    <col min="30" max="30" width="6.25" style="10" customWidth="1"/>
    <col min="31" max="243" width="9" style="11" customWidth="1"/>
    <col min="244" max="248" width="9" style="12" customWidth="1"/>
    <col min="249" max="255" width="9" style="13" customWidth="1"/>
    <col min="256" max="259" width="9" style="13"/>
    <col min="260" max="16384" width="9" style="1"/>
  </cols>
  <sheetData>
    <row r="1" ht="18" customHeight="1" spans="1:6">
      <c r="A1" s="14" t="s">
        <v>0</v>
      </c>
      <c r="B1" s="14"/>
      <c r="C1" s="15"/>
      <c r="D1" s="15"/>
      <c r="E1" s="15"/>
      <c r="F1" s="15"/>
    </row>
    <row r="2" s="1" customFormat="1" ht="30.95" customHeight="1" spans="1:259">
      <c r="A2" s="16" t="s">
        <v>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2"/>
      <c r="IK2" s="12"/>
      <c r="IL2" s="12"/>
      <c r="IM2" s="12"/>
      <c r="IN2" s="12"/>
      <c r="IO2" s="13"/>
      <c r="IP2" s="13"/>
      <c r="IQ2" s="13"/>
      <c r="IR2" s="13"/>
      <c r="IS2" s="13"/>
      <c r="IT2" s="13"/>
      <c r="IU2" s="13"/>
      <c r="IV2" s="13"/>
      <c r="IW2" s="13"/>
      <c r="IX2" s="13"/>
      <c r="IY2" s="13"/>
    </row>
    <row r="3" s="2" customFormat="1" ht="30.95" customHeight="1" spans="1:259">
      <c r="A3" s="17" t="s">
        <v>2</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54"/>
      <c r="IK3" s="54"/>
      <c r="IL3" s="54"/>
      <c r="IM3" s="54"/>
      <c r="IN3" s="54"/>
      <c r="IO3" s="58"/>
      <c r="IP3" s="58"/>
      <c r="IQ3" s="58"/>
      <c r="IR3" s="58"/>
      <c r="IS3" s="58"/>
      <c r="IT3" s="58"/>
      <c r="IU3" s="58"/>
      <c r="IV3" s="58"/>
      <c r="IW3" s="58"/>
      <c r="IX3" s="58"/>
      <c r="IY3" s="58"/>
    </row>
    <row r="4" s="3" customFormat="1" ht="20.1" customHeight="1" spans="1:248">
      <c r="A4" s="19" t="s">
        <v>3</v>
      </c>
      <c r="B4" s="19" t="s">
        <v>4</v>
      </c>
      <c r="C4" s="19" t="s">
        <v>5</v>
      </c>
      <c r="D4" s="19" t="s">
        <v>6</v>
      </c>
      <c r="E4" s="19" t="s">
        <v>7</v>
      </c>
      <c r="F4" s="19" t="s">
        <v>8</v>
      </c>
      <c r="G4" s="19" t="s">
        <v>9</v>
      </c>
      <c r="H4" s="19" t="s">
        <v>10</v>
      </c>
      <c r="I4" s="19" t="s">
        <v>11</v>
      </c>
      <c r="J4" s="19" t="s">
        <v>12</v>
      </c>
      <c r="K4" s="19" t="s">
        <v>13</v>
      </c>
      <c r="L4" s="19"/>
      <c r="M4" s="19" t="s">
        <v>14</v>
      </c>
      <c r="N4" s="19"/>
      <c r="O4" s="19"/>
      <c r="P4" s="19"/>
      <c r="Q4" s="19"/>
      <c r="R4" s="19"/>
      <c r="S4" s="19"/>
      <c r="T4" s="19"/>
      <c r="U4" s="26" t="s">
        <v>15</v>
      </c>
      <c r="V4" s="26"/>
      <c r="W4" s="26"/>
      <c r="X4" s="26"/>
      <c r="Y4" s="26"/>
      <c r="Z4" s="26" t="s">
        <v>16</v>
      </c>
      <c r="AA4" s="26" t="s">
        <v>17</v>
      </c>
      <c r="AB4" s="19" t="s">
        <v>18</v>
      </c>
      <c r="AC4" s="19" t="s">
        <v>19</v>
      </c>
      <c r="AD4" s="19" t="s">
        <v>20</v>
      </c>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55"/>
      <c r="IK4" s="55"/>
      <c r="IL4" s="55"/>
      <c r="IM4" s="55"/>
      <c r="IN4" s="55"/>
    </row>
    <row r="5" s="3" customFormat="1" ht="9" customHeight="1" spans="1:248">
      <c r="A5" s="19"/>
      <c r="B5" s="19"/>
      <c r="C5" s="19"/>
      <c r="D5" s="19"/>
      <c r="E5" s="19"/>
      <c r="F5" s="19"/>
      <c r="G5" s="19"/>
      <c r="H5" s="19"/>
      <c r="I5" s="19"/>
      <c r="J5" s="19"/>
      <c r="K5" s="19"/>
      <c r="L5" s="19"/>
      <c r="M5" s="19"/>
      <c r="N5" s="19"/>
      <c r="O5" s="19"/>
      <c r="P5" s="19"/>
      <c r="Q5" s="19"/>
      <c r="R5" s="19"/>
      <c r="S5" s="19"/>
      <c r="T5" s="19"/>
      <c r="U5" s="26"/>
      <c r="V5" s="26"/>
      <c r="W5" s="26"/>
      <c r="X5" s="26"/>
      <c r="Y5" s="26"/>
      <c r="Z5" s="26"/>
      <c r="AA5" s="26"/>
      <c r="AB5" s="19"/>
      <c r="AC5" s="19"/>
      <c r="AD5" s="19"/>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55"/>
      <c r="IK5" s="55"/>
      <c r="IL5" s="55"/>
      <c r="IM5" s="55"/>
      <c r="IN5" s="55"/>
    </row>
    <row r="6" s="3" customFormat="1" ht="35.1" customHeight="1" spans="1:248">
      <c r="A6" s="19"/>
      <c r="B6" s="19"/>
      <c r="C6" s="19"/>
      <c r="D6" s="19"/>
      <c r="E6" s="19"/>
      <c r="F6" s="19"/>
      <c r="G6" s="19"/>
      <c r="H6" s="19"/>
      <c r="I6" s="19"/>
      <c r="J6" s="19"/>
      <c r="K6" s="19" t="s">
        <v>21</v>
      </c>
      <c r="L6" s="19" t="s">
        <v>22</v>
      </c>
      <c r="M6" s="19" t="s">
        <v>23</v>
      </c>
      <c r="N6" s="19"/>
      <c r="O6" s="19"/>
      <c r="P6" s="19" t="s">
        <v>24</v>
      </c>
      <c r="Q6" s="19" t="s">
        <v>25</v>
      </c>
      <c r="R6" s="19"/>
      <c r="S6" s="19" t="s">
        <v>26</v>
      </c>
      <c r="T6" s="19" t="s">
        <v>27</v>
      </c>
      <c r="U6" s="26" t="s">
        <v>28</v>
      </c>
      <c r="V6" s="26" t="s">
        <v>29</v>
      </c>
      <c r="W6" s="26" t="s">
        <v>30</v>
      </c>
      <c r="X6" s="26" t="s">
        <v>31</v>
      </c>
      <c r="Y6" s="26" t="s">
        <v>32</v>
      </c>
      <c r="Z6" s="26"/>
      <c r="AA6" s="26"/>
      <c r="AB6" s="19"/>
      <c r="AC6" s="19"/>
      <c r="AD6" s="19"/>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55"/>
      <c r="IK6" s="55"/>
      <c r="IL6" s="55"/>
      <c r="IM6" s="55"/>
      <c r="IN6" s="55"/>
    </row>
    <row r="7" s="3" customFormat="1" ht="53.1" customHeight="1" spans="1:248">
      <c r="A7" s="19"/>
      <c r="B7" s="19"/>
      <c r="C7" s="19"/>
      <c r="D7" s="19"/>
      <c r="E7" s="19"/>
      <c r="F7" s="19"/>
      <c r="G7" s="19"/>
      <c r="H7" s="19"/>
      <c r="I7" s="19"/>
      <c r="J7" s="19"/>
      <c r="K7" s="19"/>
      <c r="L7" s="19"/>
      <c r="M7" s="19" t="s">
        <v>33</v>
      </c>
      <c r="N7" s="19" t="s">
        <v>34</v>
      </c>
      <c r="O7" s="19" t="s">
        <v>35</v>
      </c>
      <c r="P7" s="19"/>
      <c r="Q7" s="19" t="s">
        <v>36</v>
      </c>
      <c r="R7" s="34" t="s">
        <v>37</v>
      </c>
      <c r="S7" s="19"/>
      <c r="T7" s="19"/>
      <c r="U7" s="26"/>
      <c r="V7" s="26"/>
      <c r="W7" s="26"/>
      <c r="X7" s="26"/>
      <c r="Y7" s="26"/>
      <c r="Z7" s="26"/>
      <c r="AA7" s="26"/>
      <c r="AB7" s="19"/>
      <c r="AC7" s="19"/>
      <c r="AD7" s="19"/>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55"/>
      <c r="IK7" s="55"/>
      <c r="IL7" s="55"/>
      <c r="IM7" s="55"/>
      <c r="IN7" s="55"/>
    </row>
    <row r="8" s="4" customFormat="1" ht="36" customHeight="1" spans="1:248">
      <c r="A8" s="19"/>
      <c r="B8" s="19" t="s">
        <v>38</v>
      </c>
      <c r="C8" s="19"/>
      <c r="D8" s="19"/>
      <c r="E8" s="19"/>
      <c r="F8" s="19"/>
      <c r="G8" s="19"/>
      <c r="H8" s="19"/>
      <c r="I8" s="19">
        <f t="shared" ref="I8:K8" si="0">SUM(I9,I18,I30)</f>
        <v>4314374.14</v>
      </c>
      <c r="J8" s="19">
        <f>SUM(J9+J18+J30)</f>
        <v>687051</v>
      </c>
      <c r="K8" s="19">
        <f>SUM(K9+K30+K18)</f>
        <v>844347</v>
      </c>
      <c r="L8" s="19"/>
      <c r="M8" s="19"/>
      <c r="N8" s="19"/>
      <c r="O8" s="19"/>
      <c r="P8" s="19">
        <f>SUM(P9:P64)</f>
        <v>203282</v>
      </c>
      <c r="Q8" s="19"/>
      <c r="R8" s="19"/>
      <c r="S8" s="19"/>
      <c r="T8" s="19"/>
      <c r="U8" s="19"/>
      <c r="V8" s="19"/>
      <c r="W8" s="19"/>
      <c r="X8" s="19"/>
      <c r="Y8" s="19"/>
      <c r="Z8" s="19"/>
      <c r="AA8" s="19"/>
      <c r="AB8" s="19"/>
      <c r="AC8" s="19"/>
      <c r="AD8" s="19"/>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row>
    <row r="9" s="4" customFormat="1" ht="37" customHeight="1" spans="1:248">
      <c r="A9" s="19"/>
      <c r="B9" s="19" t="s">
        <v>39</v>
      </c>
      <c r="C9" s="19"/>
      <c r="D9" s="19"/>
      <c r="E9" s="19"/>
      <c r="F9" s="19"/>
      <c r="G9" s="19"/>
      <c r="H9" s="19"/>
      <c r="I9" s="19">
        <f>SUM(I10+I11+I12+I13+I17)</f>
        <v>1055300</v>
      </c>
      <c r="J9" s="19">
        <f>SUM(J10+J12+J13)</f>
        <v>165000</v>
      </c>
      <c r="K9" s="19">
        <f>K10+K11+K12+K13+K17</f>
        <v>130000</v>
      </c>
      <c r="L9" s="19"/>
      <c r="M9" s="19"/>
      <c r="N9" s="19"/>
      <c r="O9" s="19"/>
      <c r="P9" s="19"/>
      <c r="Q9" s="19"/>
      <c r="R9" s="19"/>
      <c r="S9" s="19"/>
      <c r="T9" s="19"/>
      <c r="U9" s="19"/>
      <c r="V9" s="19"/>
      <c r="W9" s="19"/>
      <c r="X9" s="19"/>
      <c r="Y9" s="19"/>
      <c r="Z9" s="19"/>
      <c r="AA9" s="19"/>
      <c r="AB9" s="19"/>
      <c r="AC9" s="19"/>
      <c r="AD9" s="19"/>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row>
    <row r="10" s="4" customFormat="1" ht="177" customHeight="1" spans="1:255">
      <c r="A10" s="20">
        <v>1</v>
      </c>
      <c r="B10" s="21" t="s">
        <v>40</v>
      </c>
      <c r="C10" s="21" t="s">
        <v>41</v>
      </c>
      <c r="D10" s="21" t="s">
        <v>42</v>
      </c>
      <c r="E10" s="21" t="s">
        <v>43</v>
      </c>
      <c r="F10" s="21" t="s">
        <v>44</v>
      </c>
      <c r="G10" s="21" t="s">
        <v>45</v>
      </c>
      <c r="H10" s="22" t="s">
        <v>46</v>
      </c>
      <c r="I10" s="22">
        <v>50000</v>
      </c>
      <c r="J10" s="22">
        <v>20000</v>
      </c>
      <c r="K10" s="22">
        <v>30000</v>
      </c>
      <c r="L10" s="21" t="s">
        <v>47</v>
      </c>
      <c r="M10" s="21"/>
      <c r="N10" s="21"/>
      <c r="O10" s="21"/>
      <c r="P10" s="21"/>
      <c r="Q10" s="21"/>
      <c r="R10" s="21">
        <v>30000</v>
      </c>
      <c r="S10" s="21">
        <v>108</v>
      </c>
      <c r="T10" s="21">
        <v>350</v>
      </c>
      <c r="U10" s="21" t="s">
        <v>48</v>
      </c>
      <c r="V10" s="21" t="s">
        <v>48</v>
      </c>
      <c r="W10" s="21" t="s">
        <v>48</v>
      </c>
      <c r="X10" s="21" t="s">
        <v>48</v>
      </c>
      <c r="Y10" s="21" t="s">
        <v>48</v>
      </c>
      <c r="Z10" s="21">
        <v>2018.5</v>
      </c>
      <c r="AA10" s="21">
        <v>2020.12</v>
      </c>
      <c r="AB10" s="21" t="s">
        <v>49</v>
      </c>
      <c r="AC10" s="21" t="s">
        <v>50</v>
      </c>
      <c r="AD10" s="20" t="s">
        <v>51</v>
      </c>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6"/>
      <c r="IP10" s="6"/>
      <c r="IQ10" s="6"/>
      <c r="IR10" s="6"/>
      <c r="IS10" s="6"/>
      <c r="IT10" s="6"/>
      <c r="IU10" s="6"/>
    </row>
    <row r="11" s="5" customFormat="1" ht="103" customHeight="1" spans="1:248">
      <c r="A11" s="20">
        <v>2</v>
      </c>
      <c r="B11" s="20" t="s">
        <v>52</v>
      </c>
      <c r="C11" s="23" t="s">
        <v>53</v>
      </c>
      <c r="D11" s="23" t="s">
        <v>54</v>
      </c>
      <c r="E11" s="23" t="s">
        <v>43</v>
      </c>
      <c r="F11" s="21" t="s">
        <v>44</v>
      </c>
      <c r="G11" s="20" t="s">
        <v>55</v>
      </c>
      <c r="H11" s="20" t="s">
        <v>56</v>
      </c>
      <c r="I11" s="20">
        <v>150000</v>
      </c>
      <c r="J11" s="20">
        <v>0</v>
      </c>
      <c r="K11" s="20">
        <v>35000</v>
      </c>
      <c r="L11" s="20" t="s">
        <v>57</v>
      </c>
      <c r="M11" s="20"/>
      <c r="N11" s="20"/>
      <c r="O11" s="20"/>
      <c r="P11" s="20"/>
      <c r="Q11" s="20">
        <v>35000</v>
      </c>
      <c r="R11" s="20">
        <v>35000</v>
      </c>
      <c r="S11" s="20">
        <v>380</v>
      </c>
      <c r="T11" s="20">
        <v>200</v>
      </c>
      <c r="U11" s="20" t="s">
        <v>48</v>
      </c>
      <c r="V11" s="20"/>
      <c r="W11" s="20" t="s">
        <v>48</v>
      </c>
      <c r="X11" s="20" t="s">
        <v>58</v>
      </c>
      <c r="Y11" s="20" t="s">
        <v>48</v>
      </c>
      <c r="Z11" s="21">
        <v>2020.2</v>
      </c>
      <c r="AA11" s="21">
        <v>2024.12</v>
      </c>
      <c r="AB11" s="20" t="s">
        <v>59</v>
      </c>
      <c r="AC11" s="20" t="s">
        <v>60</v>
      </c>
      <c r="AD11" s="20" t="s">
        <v>51</v>
      </c>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row>
    <row r="12" s="4" customFormat="1" ht="126" customHeight="1" spans="1:248">
      <c r="A12" s="20">
        <v>3</v>
      </c>
      <c r="B12" s="20" t="s">
        <v>61</v>
      </c>
      <c r="C12" s="23" t="s">
        <v>62</v>
      </c>
      <c r="D12" s="23" t="s">
        <v>42</v>
      </c>
      <c r="E12" s="23" t="s">
        <v>43</v>
      </c>
      <c r="F12" s="21" t="s">
        <v>44</v>
      </c>
      <c r="G12" s="20" t="s">
        <v>63</v>
      </c>
      <c r="H12" s="20" t="s">
        <v>64</v>
      </c>
      <c r="I12" s="20">
        <v>500000</v>
      </c>
      <c r="J12" s="20">
        <v>138000</v>
      </c>
      <c r="K12" s="20">
        <v>10000</v>
      </c>
      <c r="L12" s="20" t="s">
        <v>65</v>
      </c>
      <c r="M12" s="20"/>
      <c r="N12" s="20"/>
      <c r="O12" s="20"/>
      <c r="P12" s="20"/>
      <c r="Q12" s="20">
        <v>15000</v>
      </c>
      <c r="R12" s="20">
        <v>15000</v>
      </c>
      <c r="S12" s="20">
        <v>300</v>
      </c>
      <c r="T12" s="20">
        <v>200</v>
      </c>
      <c r="U12" s="20" t="s">
        <v>48</v>
      </c>
      <c r="V12" s="20" t="s">
        <v>48</v>
      </c>
      <c r="W12" s="20" t="s">
        <v>48</v>
      </c>
      <c r="X12" s="20" t="s">
        <v>48</v>
      </c>
      <c r="Y12" s="20" t="s">
        <v>48</v>
      </c>
      <c r="Z12" s="45">
        <v>2017.01</v>
      </c>
      <c r="AA12" s="45">
        <v>2022.12</v>
      </c>
      <c r="AB12" s="20" t="s">
        <v>66</v>
      </c>
      <c r="AC12" s="20" t="s">
        <v>60</v>
      </c>
      <c r="AD12" s="20" t="s">
        <v>51</v>
      </c>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row>
    <row r="13" s="4" customFormat="1" ht="108" customHeight="1" spans="1:248">
      <c r="A13" s="20">
        <v>4</v>
      </c>
      <c r="B13" s="20" t="s">
        <v>67</v>
      </c>
      <c r="C13" s="20" t="s">
        <v>68</v>
      </c>
      <c r="D13" s="23" t="s">
        <v>42</v>
      </c>
      <c r="E13" s="20" t="s">
        <v>43</v>
      </c>
      <c r="F13" s="21" t="s">
        <v>44</v>
      </c>
      <c r="G13" s="20" t="s">
        <v>69</v>
      </c>
      <c r="H13" s="20" t="s">
        <v>70</v>
      </c>
      <c r="I13" s="20">
        <v>281000</v>
      </c>
      <c r="J13" s="20">
        <v>7000</v>
      </c>
      <c r="K13" s="20">
        <v>40000</v>
      </c>
      <c r="L13" s="20" t="s">
        <v>71</v>
      </c>
      <c r="M13" s="20"/>
      <c r="N13" s="20"/>
      <c r="O13" s="20"/>
      <c r="P13" s="20"/>
      <c r="Q13" s="20">
        <v>19000</v>
      </c>
      <c r="R13" s="20">
        <v>19000</v>
      </c>
      <c r="S13" s="20">
        <v>0</v>
      </c>
      <c r="T13" s="20">
        <v>0</v>
      </c>
      <c r="U13" s="35" t="s">
        <v>48</v>
      </c>
      <c r="V13" s="20"/>
      <c r="W13" s="35" t="s">
        <v>48</v>
      </c>
      <c r="X13" s="36" t="s">
        <v>48</v>
      </c>
      <c r="Y13" s="36" t="s">
        <v>48</v>
      </c>
      <c r="Z13" s="45">
        <v>2019.01</v>
      </c>
      <c r="AA13" s="21">
        <v>2025.12</v>
      </c>
      <c r="AB13" s="20" t="s">
        <v>72</v>
      </c>
      <c r="AC13" s="20" t="s">
        <v>50</v>
      </c>
      <c r="AD13" s="20" t="s">
        <v>51</v>
      </c>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row>
    <row r="14" s="4" customFormat="1" ht="131.1" customHeight="1" spans="1:248">
      <c r="A14" s="23" t="s">
        <v>73</v>
      </c>
      <c r="B14" s="21" t="s">
        <v>74</v>
      </c>
      <c r="C14" s="20" t="s">
        <v>75</v>
      </c>
      <c r="D14" s="23" t="s">
        <v>42</v>
      </c>
      <c r="E14" s="20" t="s">
        <v>43</v>
      </c>
      <c r="F14" s="21" t="s">
        <v>44</v>
      </c>
      <c r="G14" s="21" t="s">
        <v>76</v>
      </c>
      <c r="H14" s="22" t="s">
        <v>46</v>
      </c>
      <c r="I14" s="22">
        <v>21000</v>
      </c>
      <c r="J14" s="22">
        <v>7000</v>
      </c>
      <c r="K14" s="22">
        <v>14000</v>
      </c>
      <c r="L14" s="21" t="s">
        <v>77</v>
      </c>
      <c r="M14" s="20"/>
      <c r="N14" s="20"/>
      <c r="O14" s="20"/>
      <c r="P14" s="20"/>
      <c r="Q14" s="20">
        <v>1000</v>
      </c>
      <c r="R14" s="20">
        <v>1000</v>
      </c>
      <c r="S14" s="20"/>
      <c r="T14" s="20"/>
      <c r="U14" s="35" t="s">
        <v>48</v>
      </c>
      <c r="V14" s="20"/>
      <c r="W14" s="35" t="s">
        <v>48</v>
      </c>
      <c r="X14" s="36"/>
      <c r="Y14" s="36" t="s">
        <v>48</v>
      </c>
      <c r="Z14" s="45">
        <v>2018.1</v>
      </c>
      <c r="AA14" s="21">
        <v>2020.12</v>
      </c>
      <c r="AB14" s="21" t="s">
        <v>72</v>
      </c>
      <c r="AC14" s="20" t="s">
        <v>50</v>
      </c>
      <c r="AD14" s="20"/>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row>
    <row r="15" s="4" customFormat="1" ht="95" customHeight="1" spans="1:248">
      <c r="A15" s="23" t="s">
        <v>78</v>
      </c>
      <c r="B15" s="21" t="s">
        <v>79</v>
      </c>
      <c r="C15" s="20" t="s">
        <v>80</v>
      </c>
      <c r="D15" s="23" t="s">
        <v>42</v>
      </c>
      <c r="E15" s="20" t="s">
        <v>43</v>
      </c>
      <c r="F15" s="21" t="s">
        <v>44</v>
      </c>
      <c r="G15" s="21" t="s">
        <v>81</v>
      </c>
      <c r="H15" s="22" t="s">
        <v>82</v>
      </c>
      <c r="I15" s="22">
        <v>190000</v>
      </c>
      <c r="J15" s="22">
        <v>0</v>
      </c>
      <c r="K15" s="22">
        <v>10000</v>
      </c>
      <c r="L15" s="21" t="s">
        <v>83</v>
      </c>
      <c r="M15" s="20"/>
      <c r="N15" s="20"/>
      <c r="O15" s="20"/>
      <c r="P15" s="20"/>
      <c r="Q15" s="20">
        <v>13000</v>
      </c>
      <c r="R15" s="20">
        <v>13000</v>
      </c>
      <c r="S15" s="20"/>
      <c r="T15" s="20"/>
      <c r="U15" s="35" t="s">
        <v>48</v>
      </c>
      <c r="V15" s="20"/>
      <c r="W15" s="35" t="s">
        <v>48</v>
      </c>
      <c r="X15" s="36"/>
      <c r="Y15" s="36" t="s">
        <v>48</v>
      </c>
      <c r="Z15" s="21">
        <v>2020.05</v>
      </c>
      <c r="AA15" s="21">
        <v>2025.12</v>
      </c>
      <c r="AB15" s="21" t="s">
        <v>72</v>
      </c>
      <c r="AC15" s="20" t="s">
        <v>50</v>
      </c>
      <c r="AD15" s="20"/>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row>
    <row r="16" s="4" customFormat="1" ht="177" customHeight="1" spans="1:248">
      <c r="A16" s="23" t="s">
        <v>84</v>
      </c>
      <c r="B16" s="21" t="s">
        <v>85</v>
      </c>
      <c r="C16" s="20" t="s">
        <v>86</v>
      </c>
      <c r="D16" s="23" t="s">
        <v>42</v>
      </c>
      <c r="E16" s="20" t="s">
        <v>43</v>
      </c>
      <c r="F16" s="21" t="s">
        <v>44</v>
      </c>
      <c r="G16" s="21" t="s">
        <v>87</v>
      </c>
      <c r="H16" s="22" t="s">
        <v>88</v>
      </c>
      <c r="I16" s="22">
        <v>70000</v>
      </c>
      <c r="J16" s="22">
        <v>0</v>
      </c>
      <c r="K16" s="22">
        <v>16000</v>
      </c>
      <c r="L16" s="21" t="s">
        <v>89</v>
      </c>
      <c r="M16" s="20"/>
      <c r="N16" s="20"/>
      <c r="O16" s="20"/>
      <c r="P16" s="20"/>
      <c r="Q16" s="20">
        <v>5000</v>
      </c>
      <c r="R16" s="20">
        <v>5000</v>
      </c>
      <c r="S16" s="20"/>
      <c r="T16" s="20"/>
      <c r="U16" s="35" t="s">
        <v>48</v>
      </c>
      <c r="V16" s="20"/>
      <c r="W16" s="35" t="s">
        <v>48</v>
      </c>
      <c r="X16" s="36"/>
      <c r="Y16" s="36" t="s">
        <v>48</v>
      </c>
      <c r="Z16" s="21">
        <v>2020.03</v>
      </c>
      <c r="AA16" s="21">
        <v>2022.12</v>
      </c>
      <c r="AB16" s="21" t="s">
        <v>72</v>
      </c>
      <c r="AC16" s="20" t="s">
        <v>50</v>
      </c>
      <c r="AD16" s="20"/>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row>
    <row r="17" s="4" customFormat="1" ht="160" customHeight="1" spans="1:248">
      <c r="A17" s="20">
        <v>5</v>
      </c>
      <c r="B17" s="21" t="s">
        <v>90</v>
      </c>
      <c r="C17" s="21" t="s">
        <v>91</v>
      </c>
      <c r="D17" s="21" t="s">
        <v>54</v>
      </c>
      <c r="E17" s="21" t="s">
        <v>92</v>
      </c>
      <c r="F17" s="21" t="s">
        <v>93</v>
      </c>
      <c r="G17" s="21" t="s">
        <v>94</v>
      </c>
      <c r="H17" s="22" t="s">
        <v>95</v>
      </c>
      <c r="I17" s="22">
        <v>74300</v>
      </c>
      <c r="J17" s="22">
        <v>0</v>
      </c>
      <c r="K17" s="22">
        <v>15000</v>
      </c>
      <c r="L17" s="21" t="s">
        <v>96</v>
      </c>
      <c r="M17" s="21"/>
      <c r="N17" s="21"/>
      <c r="O17" s="21">
        <v>15000</v>
      </c>
      <c r="P17" s="21">
        <v>50000</v>
      </c>
      <c r="Q17" s="21"/>
      <c r="R17" s="21"/>
      <c r="S17" s="21">
        <v>977.52</v>
      </c>
      <c r="T17" s="21"/>
      <c r="U17" s="21" t="s">
        <v>48</v>
      </c>
      <c r="V17" s="21" t="s">
        <v>48</v>
      </c>
      <c r="W17" s="21" t="s">
        <v>58</v>
      </c>
      <c r="X17" s="21" t="s">
        <v>58</v>
      </c>
      <c r="Y17" s="21" t="s">
        <v>48</v>
      </c>
      <c r="Z17" s="21">
        <v>2020.09</v>
      </c>
      <c r="AA17" s="21">
        <v>2023.12</v>
      </c>
      <c r="AB17" s="21" t="s">
        <v>97</v>
      </c>
      <c r="AC17" s="21" t="s">
        <v>97</v>
      </c>
      <c r="AD17" s="20" t="s">
        <v>51</v>
      </c>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row>
    <row r="18" s="4" customFormat="1" ht="36.95" customHeight="1" spans="1:248">
      <c r="A18" s="19"/>
      <c r="B18" s="19" t="s">
        <v>98</v>
      </c>
      <c r="C18" s="19"/>
      <c r="D18" s="19"/>
      <c r="E18" s="19"/>
      <c r="F18" s="19"/>
      <c r="G18" s="19"/>
      <c r="H18" s="19"/>
      <c r="I18" s="19">
        <f>SUM(I19:I29)</f>
        <v>1022908.44</v>
      </c>
      <c r="J18" s="19">
        <f>SUM(J19:J29)</f>
        <v>77627</v>
      </c>
      <c r="K18" s="19">
        <f t="shared" ref="I18:K18" si="1">SUM(K19:K29)</f>
        <v>178546</v>
      </c>
      <c r="L18" s="19"/>
      <c r="M18" s="19"/>
      <c r="N18" s="19"/>
      <c r="O18" s="19"/>
      <c r="P18" s="19"/>
      <c r="Q18" s="19"/>
      <c r="R18" s="19"/>
      <c r="S18" s="19"/>
      <c r="T18" s="19"/>
      <c r="U18" s="37"/>
      <c r="V18" s="19"/>
      <c r="W18" s="37"/>
      <c r="X18" s="38"/>
      <c r="Y18" s="38"/>
      <c r="Z18" s="46"/>
      <c r="AA18" s="47"/>
      <c r="AB18" s="19"/>
      <c r="AC18" s="19"/>
      <c r="AD18" s="19"/>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row>
    <row r="19" s="4" customFormat="1" ht="264.95" customHeight="1" spans="1:248">
      <c r="A19" s="20">
        <v>1</v>
      </c>
      <c r="B19" s="21" t="s">
        <v>99</v>
      </c>
      <c r="C19" s="21" t="s">
        <v>100</v>
      </c>
      <c r="D19" s="21" t="s">
        <v>54</v>
      </c>
      <c r="E19" s="21" t="s">
        <v>101</v>
      </c>
      <c r="F19" s="21" t="s">
        <v>93</v>
      </c>
      <c r="G19" s="21" t="s">
        <v>102</v>
      </c>
      <c r="H19" s="22">
        <v>2020</v>
      </c>
      <c r="I19" s="22">
        <v>9546</v>
      </c>
      <c r="J19" s="22">
        <v>0</v>
      </c>
      <c r="K19" s="22">
        <v>9546</v>
      </c>
      <c r="L19" s="21" t="s">
        <v>103</v>
      </c>
      <c r="M19" s="21">
        <v>327</v>
      </c>
      <c r="N19" s="21"/>
      <c r="O19" s="21">
        <v>8219</v>
      </c>
      <c r="P19" s="21">
        <v>9546</v>
      </c>
      <c r="Q19" s="21"/>
      <c r="R19" s="21"/>
      <c r="S19" s="21"/>
      <c r="T19" s="21"/>
      <c r="U19" s="21" t="s">
        <v>48</v>
      </c>
      <c r="V19" s="21" t="s">
        <v>48</v>
      </c>
      <c r="W19" s="21" t="s">
        <v>48</v>
      </c>
      <c r="X19" s="21" t="s">
        <v>48</v>
      </c>
      <c r="Y19" s="21" t="s">
        <v>48</v>
      </c>
      <c r="Z19" s="21">
        <v>2020.01</v>
      </c>
      <c r="AA19" s="21">
        <v>2020.12</v>
      </c>
      <c r="AB19" s="21" t="s">
        <v>104</v>
      </c>
      <c r="AC19" s="21" t="s">
        <v>105</v>
      </c>
      <c r="AD19" s="20" t="s">
        <v>106</v>
      </c>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row>
    <row r="20" s="4" customFormat="1" ht="92.1" customHeight="1" spans="1:255">
      <c r="A20" s="20">
        <v>2</v>
      </c>
      <c r="B20" s="21" t="s">
        <v>107</v>
      </c>
      <c r="C20" s="21" t="s">
        <v>108</v>
      </c>
      <c r="D20" s="21" t="s">
        <v>42</v>
      </c>
      <c r="E20" s="21" t="s">
        <v>109</v>
      </c>
      <c r="F20" s="21" t="s">
        <v>44</v>
      </c>
      <c r="G20" s="21" t="s">
        <v>110</v>
      </c>
      <c r="H20" s="22" t="s">
        <v>111</v>
      </c>
      <c r="I20" s="22">
        <v>32000</v>
      </c>
      <c r="J20" s="22">
        <v>10000</v>
      </c>
      <c r="K20" s="22">
        <v>19000</v>
      </c>
      <c r="L20" s="21" t="s">
        <v>112</v>
      </c>
      <c r="M20" s="21"/>
      <c r="N20" s="21"/>
      <c r="O20" s="21"/>
      <c r="P20" s="21"/>
      <c r="Q20" s="21"/>
      <c r="R20" s="21"/>
      <c r="S20" s="21"/>
      <c r="T20" s="21"/>
      <c r="U20" s="21" t="s">
        <v>113</v>
      </c>
      <c r="V20" s="21" t="s">
        <v>113</v>
      </c>
      <c r="W20" s="21" t="s">
        <v>113</v>
      </c>
      <c r="X20" s="21" t="s">
        <v>113</v>
      </c>
      <c r="Y20" s="21" t="s">
        <v>48</v>
      </c>
      <c r="Z20" s="23" t="s">
        <v>114</v>
      </c>
      <c r="AA20" s="21">
        <v>2020.12</v>
      </c>
      <c r="AB20" s="21" t="s">
        <v>115</v>
      </c>
      <c r="AC20" s="20" t="s">
        <v>116</v>
      </c>
      <c r="AD20" s="20" t="s">
        <v>106</v>
      </c>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6"/>
      <c r="IP20" s="6"/>
      <c r="IQ20" s="6"/>
      <c r="IR20" s="6"/>
      <c r="IS20" s="6"/>
      <c r="IT20" s="6"/>
      <c r="IU20" s="6"/>
    </row>
    <row r="21" s="4" customFormat="1" ht="130" customHeight="1" spans="1:255">
      <c r="A21" s="20">
        <v>3</v>
      </c>
      <c r="B21" s="21" t="s">
        <v>117</v>
      </c>
      <c r="C21" s="21" t="s">
        <v>118</v>
      </c>
      <c r="D21" s="21" t="s">
        <v>54</v>
      </c>
      <c r="E21" s="21" t="s">
        <v>109</v>
      </c>
      <c r="F21" s="21" t="s">
        <v>44</v>
      </c>
      <c r="G21" s="21" t="s">
        <v>119</v>
      </c>
      <c r="H21" s="22" t="s">
        <v>88</v>
      </c>
      <c r="I21" s="22">
        <v>30000</v>
      </c>
      <c r="J21" s="22">
        <v>0</v>
      </c>
      <c r="K21" s="22">
        <v>10000</v>
      </c>
      <c r="L21" s="21" t="s">
        <v>120</v>
      </c>
      <c r="M21" s="21"/>
      <c r="N21" s="21"/>
      <c r="O21" s="21"/>
      <c r="P21" s="21"/>
      <c r="Q21" s="21"/>
      <c r="R21" s="21"/>
      <c r="S21" s="21"/>
      <c r="T21" s="21"/>
      <c r="U21" s="21" t="s">
        <v>113</v>
      </c>
      <c r="V21" s="21" t="s">
        <v>113</v>
      </c>
      <c r="W21" s="21" t="s">
        <v>113</v>
      </c>
      <c r="X21" s="21" t="s">
        <v>113</v>
      </c>
      <c r="Y21" s="21" t="s">
        <v>48</v>
      </c>
      <c r="Z21" s="23" t="s">
        <v>121</v>
      </c>
      <c r="AA21" s="21">
        <v>2022.12</v>
      </c>
      <c r="AB21" s="21" t="s">
        <v>122</v>
      </c>
      <c r="AC21" s="20" t="s">
        <v>116</v>
      </c>
      <c r="AD21" s="20" t="s">
        <v>106</v>
      </c>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6"/>
      <c r="IP21" s="6"/>
      <c r="IQ21" s="6"/>
      <c r="IR21" s="6"/>
      <c r="IS21" s="6"/>
      <c r="IT21" s="6"/>
      <c r="IU21" s="6"/>
    </row>
    <row r="22" s="4" customFormat="1" ht="214" customHeight="1" spans="1:248">
      <c r="A22" s="20">
        <v>4</v>
      </c>
      <c r="B22" s="21" t="s">
        <v>123</v>
      </c>
      <c r="C22" s="21" t="s">
        <v>124</v>
      </c>
      <c r="D22" s="21" t="s">
        <v>42</v>
      </c>
      <c r="E22" s="21" t="s">
        <v>109</v>
      </c>
      <c r="F22" s="21" t="s">
        <v>44</v>
      </c>
      <c r="G22" s="21" t="s">
        <v>125</v>
      </c>
      <c r="H22" s="22" t="s">
        <v>126</v>
      </c>
      <c r="I22" s="22">
        <v>45319.69</v>
      </c>
      <c r="J22" s="22">
        <v>14700</v>
      </c>
      <c r="K22" s="22">
        <v>15000</v>
      </c>
      <c r="L22" s="21" t="s">
        <v>127</v>
      </c>
      <c r="M22" s="21"/>
      <c r="N22" s="21"/>
      <c r="O22" s="21"/>
      <c r="P22" s="21"/>
      <c r="Q22" s="21"/>
      <c r="R22" s="21"/>
      <c r="S22" s="21"/>
      <c r="T22" s="21"/>
      <c r="U22" s="21" t="s">
        <v>48</v>
      </c>
      <c r="V22" s="21" t="s">
        <v>48</v>
      </c>
      <c r="W22" s="21" t="s">
        <v>48</v>
      </c>
      <c r="X22" s="21" t="s">
        <v>48</v>
      </c>
      <c r="Y22" s="21" t="s">
        <v>48</v>
      </c>
      <c r="Z22" s="23" t="s">
        <v>128</v>
      </c>
      <c r="AA22" s="21">
        <v>2021.12</v>
      </c>
      <c r="AB22" s="21" t="s">
        <v>129</v>
      </c>
      <c r="AC22" s="21" t="s">
        <v>60</v>
      </c>
      <c r="AD22" s="20" t="s">
        <v>106</v>
      </c>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row>
    <row r="23" s="4" customFormat="1" ht="195.95" customHeight="1" spans="1:255">
      <c r="A23" s="20">
        <v>5</v>
      </c>
      <c r="B23" s="21" t="s">
        <v>130</v>
      </c>
      <c r="C23" s="21" t="s">
        <v>131</v>
      </c>
      <c r="D23" s="21" t="s">
        <v>42</v>
      </c>
      <c r="E23" s="21" t="s">
        <v>101</v>
      </c>
      <c r="F23" s="21" t="s">
        <v>44</v>
      </c>
      <c r="G23" s="21" t="s">
        <v>132</v>
      </c>
      <c r="H23" s="22" t="s">
        <v>133</v>
      </c>
      <c r="I23" s="22">
        <v>50000</v>
      </c>
      <c r="J23" s="22">
        <v>5000</v>
      </c>
      <c r="K23" s="22">
        <v>30000</v>
      </c>
      <c r="L23" s="21" t="s">
        <v>134</v>
      </c>
      <c r="M23" s="21"/>
      <c r="N23" s="21"/>
      <c r="O23" s="21"/>
      <c r="P23" s="21"/>
      <c r="Q23" s="21"/>
      <c r="R23" s="21">
        <v>35000</v>
      </c>
      <c r="S23" s="21" t="s">
        <v>135</v>
      </c>
      <c r="T23" s="21" t="s">
        <v>136</v>
      </c>
      <c r="U23" s="21" t="s">
        <v>137</v>
      </c>
      <c r="V23" s="21" t="s">
        <v>48</v>
      </c>
      <c r="W23" s="21" t="s">
        <v>138</v>
      </c>
      <c r="X23" s="21" t="s">
        <v>48</v>
      </c>
      <c r="Y23" s="21" t="s">
        <v>48</v>
      </c>
      <c r="Z23" s="23" t="s">
        <v>139</v>
      </c>
      <c r="AA23" s="23" t="s">
        <v>140</v>
      </c>
      <c r="AB23" s="21" t="s">
        <v>49</v>
      </c>
      <c r="AC23" s="21" t="s">
        <v>50</v>
      </c>
      <c r="AD23" s="48" t="s">
        <v>106</v>
      </c>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6"/>
      <c r="IP23" s="6"/>
      <c r="IQ23" s="6"/>
      <c r="IR23" s="6"/>
      <c r="IS23" s="6"/>
      <c r="IT23" s="6"/>
      <c r="IU23" s="6"/>
    </row>
    <row r="24" s="4" customFormat="1" ht="215" customHeight="1" spans="1:255">
      <c r="A24" s="20">
        <v>6</v>
      </c>
      <c r="B24" s="21" t="s">
        <v>141</v>
      </c>
      <c r="C24" s="21" t="s">
        <v>142</v>
      </c>
      <c r="D24" s="21" t="s">
        <v>42</v>
      </c>
      <c r="E24" s="21" t="s">
        <v>143</v>
      </c>
      <c r="F24" s="21" t="s">
        <v>93</v>
      </c>
      <c r="G24" s="21" t="s">
        <v>144</v>
      </c>
      <c r="H24" s="20" t="s">
        <v>145</v>
      </c>
      <c r="I24" s="22">
        <v>16219</v>
      </c>
      <c r="J24" s="22">
        <v>2000</v>
      </c>
      <c r="K24" s="22">
        <v>8000</v>
      </c>
      <c r="L24" s="21" t="s">
        <v>146</v>
      </c>
      <c r="M24" s="21"/>
      <c r="N24" s="21"/>
      <c r="O24" s="21">
        <v>3000</v>
      </c>
      <c r="P24" s="21">
        <v>6000</v>
      </c>
      <c r="Q24" s="21"/>
      <c r="R24" s="21"/>
      <c r="S24" s="21"/>
      <c r="T24" s="21"/>
      <c r="U24" s="21" t="s">
        <v>48</v>
      </c>
      <c r="V24" s="21" t="s">
        <v>48</v>
      </c>
      <c r="W24" s="21" t="s">
        <v>48</v>
      </c>
      <c r="X24" s="21" t="s">
        <v>48</v>
      </c>
      <c r="Y24" s="21" t="s">
        <v>48</v>
      </c>
      <c r="Z24" s="23" t="s">
        <v>147</v>
      </c>
      <c r="AA24" s="23" t="s">
        <v>148</v>
      </c>
      <c r="AB24" s="21" t="s">
        <v>149</v>
      </c>
      <c r="AC24" s="21" t="s">
        <v>149</v>
      </c>
      <c r="AD24" s="20" t="s">
        <v>106</v>
      </c>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6"/>
      <c r="IP24" s="6"/>
      <c r="IQ24" s="6"/>
      <c r="IR24" s="6"/>
      <c r="IS24" s="6"/>
      <c r="IT24" s="6"/>
      <c r="IU24" s="6"/>
    </row>
    <row r="25" s="4" customFormat="1" ht="66" customHeight="1" spans="1:248">
      <c r="A25" s="20">
        <v>7</v>
      </c>
      <c r="B25" s="21" t="s">
        <v>150</v>
      </c>
      <c r="C25" s="21" t="s">
        <v>151</v>
      </c>
      <c r="D25" s="21" t="s">
        <v>54</v>
      </c>
      <c r="E25" s="21" t="s">
        <v>92</v>
      </c>
      <c r="F25" s="21" t="s">
        <v>93</v>
      </c>
      <c r="G25" s="21" t="s">
        <v>152</v>
      </c>
      <c r="H25" s="22" t="s">
        <v>95</v>
      </c>
      <c r="I25" s="22">
        <v>60202.75</v>
      </c>
      <c r="J25" s="22">
        <v>0</v>
      </c>
      <c r="K25" s="22">
        <v>30000</v>
      </c>
      <c r="L25" s="21" t="s">
        <v>96</v>
      </c>
      <c r="M25" s="21"/>
      <c r="N25" s="21"/>
      <c r="O25" s="21"/>
      <c r="P25" s="21">
        <v>30000</v>
      </c>
      <c r="Q25" s="21"/>
      <c r="R25" s="21"/>
      <c r="S25" s="21"/>
      <c r="T25" s="21"/>
      <c r="U25" s="21" t="s">
        <v>48</v>
      </c>
      <c r="V25" s="21" t="s">
        <v>48</v>
      </c>
      <c r="W25" s="21" t="s">
        <v>58</v>
      </c>
      <c r="X25" s="21" t="s">
        <v>58</v>
      </c>
      <c r="Y25" s="21" t="s">
        <v>48</v>
      </c>
      <c r="Z25" s="21">
        <v>2020.07</v>
      </c>
      <c r="AA25" s="21">
        <v>2023.12</v>
      </c>
      <c r="AB25" s="21" t="s">
        <v>153</v>
      </c>
      <c r="AC25" s="20" t="s">
        <v>97</v>
      </c>
      <c r="AD25" s="20" t="s">
        <v>106</v>
      </c>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row>
    <row r="26" s="4" customFormat="1" ht="65" customHeight="1" spans="1:248">
      <c r="A26" s="20">
        <v>8</v>
      </c>
      <c r="B26" s="21" t="s">
        <v>154</v>
      </c>
      <c r="C26" s="21" t="s">
        <v>155</v>
      </c>
      <c r="D26" s="21" t="s">
        <v>54</v>
      </c>
      <c r="E26" s="21" t="s">
        <v>92</v>
      </c>
      <c r="F26" s="21" t="s">
        <v>44</v>
      </c>
      <c r="G26" s="21" t="s">
        <v>94</v>
      </c>
      <c r="H26" s="22" t="s">
        <v>156</v>
      </c>
      <c r="I26" s="22">
        <v>505000</v>
      </c>
      <c r="J26" s="22">
        <v>0</v>
      </c>
      <c r="K26" s="22">
        <v>15000</v>
      </c>
      <c r="L26" s="21" t="s">
        <v>157</v>
      </c>
      <c r="M26" s="21"/>
      <c r="N26" s="21"/>
      <c r="O26" s="21"/>
      <c r="P26" s="21">
        <v>20000</v>
      </c>
      <c r="Q26" s="21">
        <v>20000</v>
      </c>
      <c r="R26" s="21"/>
      <c r="S26" s="21"/>
      <c r="T26" s="21"/>
      <c r="U26" s="21" t="s">
        <v>48</v>
      </c>
      <c r="V26" s="21" t="s">
        <v>48</v>
      </c>
      <c r="W26" s="21" t="s">
        <v>58</v>
      </c>
      <c r="X26" s="21" t="s">
        <v>58</v>
      </c>
      <c r="Y26" s="21" t="s">
        <v>48</v>
      </c>
      <c r="Z26" s="49">
        <v>2020.09</v>
      </c>
      <c r="AA26" s="23" t="s">
        <v>158</v>
      </c>
      <c r="AB26" s="21" t="s">
        <v>159</v>
      </c>
      <c r="AC26" s="21" t="s">
        <v>97</v>
      </c>
      <c r="AD26" s="20" t="s">
        <v>160</v>
      </c>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row>
    <row r="27" s="4" customFormat="1" ht="72.95" customHeight="1" spans="1:255">
      <c r="A27" s="20">
        <v>9</v>
      </c>
      <c r="B27" s="20" t="s">
        <v>161</v>
      </c>
      <c r="C27" s="21" t="s">
        <v>162</v>
      </c>
      <c r="D27" s="21" t="s">
        <v>42</v>
      </c>
      <c r="E27" s="21" t="s">
        <v>43</v>
      </c>
      <c r="F27" s="21" t="s">
        <v>44</v>
      </c>
      <c r="G27" s="21" t="s">
        <v>163</v>
      </c>
      <c r="H27" s="20" t="s">
        <v>164</v>
      </c>
      <c r="I27" s="20">
        <v>180000</v>
      </c>
      <c r="J27" s="22">
        <v>45927</v>
      </c>
      <c r="K27" s="22">
        <v>20000</v>
      </c>
      <c r="L27" s="31" t="s">
        <v>165</v>
      </c>
      <c r="M27" s="21"/>
      <c r="N27" s="21"/>
      <c r="O27" s="21"/>
      <c r="P27" s="21"/>
      <c r="Q27" s="21"/>
      <c r="R27" s="21"/>
      <c r="S27" s="21">
        <v>800</v>
      </c>
      <c r="T27" s="21">
        <v>600</v>
      </c>
      <c r="U27" s="21" t="s">
        <v>48</v>
      </c>
      <c r="V27" s="21" t="s">
        <v>48</v>
      </c>
      <c r="W27" s="35" t="s">
        <v>48</v>
      </c>
      <c r="X27" s="35" t="s">
        <v>48</v>
      </c>
      <c r="Y27" s="35" t="s">
        <v>48</v>
      </c>
      <c r="Z27" s="21">
        <v>2018.9</v>
      </c>
      <c r="AA27" s="21">
        <v>2025.9</v>
      </c>
      <c r="AB27" s="21" t="s">
        <v>166</v>
      </c>
      <c r="AC27" s="21" t="s">
        <v>167</v>
      </c>
      <c r="AD27" s="20" t="s">
        <v>160</v>
      </c>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c r="HV27" s="43"/>
      <c r="HW27" s="43"/>
      <c r="HX27" s="43"/>
      <c r="HY27" s="43"/>
      <c r="HZ27" s="43"/>
      <c r="IA27" s="43"/>
      <c r="IB27" s="43"/>
      <c r="IC27" s="43"/>
      <c r="ID27" s="43"/>
      <c r="IE27" s="43"/>
      <c r="IF27" s="43"/>
      <c r="IG27" s="43"/>
      <c r="IH27" s="43"/>
      <c r="II27" s="43"/>
      <c r="IJ27" s="43"/>
      <c r="IK27" s="43"/>
      <c r="IL27" s="43"/>
      <c r="IM27" s="43"/>
      <c r="IN27" s="43"/>
      <c r="IO27" s="6"/>
      <c r="IP27" s="6"/>
      <c r="IQ27" s="6"/>
      <c r="IR27" s="6"/>
      <c r="IS27" s="6"/>
      <c r="IT27" s="6"/>
      <c r="IU27" s="6"/>
    </row>
    <row r="28" s="4" customFormat="1" ht="102" customHeight="1" spans="1:248">
      <c r="A28" s="20">
        <v>10</v>
      </c>
      <c r="B28" s="21" t="s">
        <v>168</v>
      </c>
      <c r="C28" s="21" t="s">
        <v>169</v>
      </c>
      <c r="D28" s="21" t="s">
        <v>54</v>
      </c>
      <c r="E28" s="21" t="s">
        <v>92</v>
      </c>
      <c r="F28" s="21" t="s">
        <v>44</v>
      </c>
      <c r="G28" s="21" t="s">
        <v>170</v>
      </c>
      <c r="H28" s="22" t="s">
        <v>88</v>
      </c>
      <c r="I28" s="22">
        <v>79621</v>
      </c>
      <c r="J28" s="22">
        <v>0</v>
      </c>
      <c r="K28" s="22">
        <v>15000</v>
      </c>
      <c r="L28" s="21" t="s">
        <v>171</v>
      </c>
      <c r="M28" s="21"/>
      <c r="N28" s="21"/>
      <c r="O28" s="21"/>
      <c r="P28" s="21">
        <v>50000</v>
      </c>
      <c r="Q28" s="21"/>
      <c r="R28" s="21"/>
      <c r="S28" s="21"/>
      <c r="T28" s="21"/>
      <c r="U28" s="21" t="s">
        <v>58</v>
      </c>
      <c r="V28" s="21" t="s">
        <v>58</v>
      </c>
      <c r="W28" s="21" t="s">
        <v>58</v>
      </c>
      <c r="X28" s="21" t="s">
        <v>58</v>
      </c>
      <c r="Y28" s="21" t="s">
        <v>48</v>
      </c>
      <c r="Z28" s="21">
        <v>2020.5</v>
      </c>
      <c r="AA28" s="21">
        <v>2022.12</v>
      </c>
      <c r="AB28" s="20" t="s">
        <v>172</v>
      </c>
      <c r="AC28" s="20" t="s">
        <v>97</v>
      </c>
      <c r="AD28" s="20" t="s">
        <v>106</v>
      </c>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c r="IC28" s="43"/>
      <c r="ID28" s="43"/>
      <c r="IE28" s="43"/>
      <c r="IF28" s="43"/>
      <c r="IG28" s="43"/>
      <c r="IH28" s="43"/>
      <c r="II28" s="43"/>
      <c r="IJ28" s="43"/>
      <c r="IK28" s="43"/>
      <c r="IL28" s="43"/>
      <c r="IM28" s="43"/>
      <c r="IN28" s="43"/>
    </row>
    <row r="29" s="6" customFormat="1" ht="141" customHeight="1" spans="1:248">
      <c r="A29" s="20">
        <v>11</v>
      </c>
      <c r="B29" s="24" t="s">
        <v>173</v>
      </c>
      <c r="C29" s="24" t="s">
        <v>174</v>
      </c>
      <c r="D29" s="24" t="s">
        <v>54</v>
      </c>
      <c r="E29" s="24" t="s">
        <v>101</v>
      </c>
      <c r="F29" s="24" t="s">
        <v>44</v>
      </c>
      <c r="G29" s="24" t="s">
        <v>175</v>
      </c>
      <c r="H29" s="25" t="s">
        <v>176</v>
      </c>
      <c r="I29" s="25">
        <v>15000</v>
      </c>
      <c r="J29" s="25">
        <v>0</v>
      </c>
      <c r="K29" s="25">
        <v>7000</v>
      </c>
      <c r="L29" s="24" t="s">
        <v>175</v>
      </c>
      <c r="M29" s="24"/>
      <c r="N29" s="24"/>
      <c r="O29" s="24"/>
      <c r="P29" s="24"/>
      <c r="Q29" s="24"/>
      <c r="R29" s="24"/>
      <c r="S29" s="24"/>
      <c r="T29" s="24"/>
      <c r="U29" s="24" t="s">
        <v>48</v>
      </c>
      <c r="V29" s="24" t="s">
        <v>48</v>
      </c>
      <c r="W29" s="24" t="s">
        <v>58</v>
      </c>
      <c r="X29" s="24" t="s">
        <v>48</v>
      </c>
      <c r="Y29" s="24" t="s">
        <v>48</v>
      </c>
      <c r="Z29" s="50" t="s">
        <v>121</v>
      </c>
      <c r="AA29" s="50" t="s">
        <v>177</v>
      </c>
      <c r="AB29" s="24" t="s">
        <v>178</v>
      </c>
      <c r="AC29" s="24" t="s">
        <v>97</v>
      </c>
      <c r="AD29" s="48" t="s">
        <v>106</v>
      </c>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c r="GZ29" s="43"/>
      <c r="HA29" s="43"/>
      <c r="HB29" s="43"/>
      <c r="HC29" s="43"/>
      <c r="HD29" s="43"/>
      <c r="HE29" s="43"/>
      <c r="HF29" s="43"/>
      <c r="HG29" s="43"/>
      <c r="HH29" s="43"/>
      <c r="HI29" s="43"/>
      <c r="HJ29" s="43"/>
      <c r="HK29" s="43"/>
      <c r="HL29" s="43"/>
      <c r="HM29" s="43"/>
      <c r="HN29" s="43"/>
      <c r="HO29" s="43"/>
      <c r="HP29" s="43"/>
      <c r="HQ29" s="43"/>
      <c r="HR29" s="43"/>
      <c r="HS29" s="43"/>
      <c r="HT29" s="43"/>
      <c r="HU29" s="43"/>
      <c r="HV29" s="43"/>
      <c r="HW29" s="43"/>
      <c r="HX29" s="43"/>
      <c r="HY29" s="43"/>
      <c r="HZ29" s="43"/>
      <c r="IA29" s="43"/>
      <c r="IB29" s="43"/>
      <c r="IC29" s="43"/>
      <c r="ID29" s="43"/>
      <c r="IE29" s="43"/>
      <c r="IF29" s="43"/>
      <c r="IG29" s="43"/>
      <c r="IH29" s="43"/>
      <c r="II29" s="43"/>
      <c r="IJ29" s="56"/>
      <c r="IK29" s="56"/>
      <c r="IL29" s="56"/>
      <c r="IM29" s="56"/>
      <c r="IN29" s="56"/>
    </row>
    <row r="30" s="4" customFormat="1" ht="50.1" customHeight="1" spans="1:248">
      <c r="A30" s="19"/>
      <c r="B30" s="26" t="s">
        <v>179</v>
      </c>
      <c r="C30" s="26"/>
      <c r="D30" s="26"/>
      <c r="E30" s="26"/>
      <c r="F30" s="26"/>
      <c r="G30" s="26"/>
      <c r="H30" s="27"/>
      <c r="I30" s="27">
        <f>SUM(I31:I64)</f>
        <v>2236165.7</v>
      </c>
      <c r="J30" s="27">
        <f>SUM(J31:J64)</f>
        <v>444424</v>
      </c>
      <c r="K30" s="27">
        <f>SUM(K31:K64)</f>
        <v>535801</v>
      </c>
      <c r="L30" s="26"/>
      <c r="M30" s="26"/>
      <c r="N30" s="26"/>
      <c r="O30" s="26"/>
      <c r="P30" s="26"/>
      <c r="Q30" s="26"/>
      <c r="R30" s="26"/>
      <c r="S30" s="26"/>
      <c r="T30" s="26"/>
      <c r="U30" s="26"/>
      <c r="V30" s="26"/>
      <c r="W30" s="26"/>
      <c r="X30" s="26"/>
      <c r="Y30" s="26"/>
      <c r="Z30" s="51"/>
      <c r="AA30" s="26"/>
      <c r="AB30" s="26"/>
      <c r="AC30" s="26"/>
      <c r="AD30" s="19"/>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c r="IC30" s="43"/>
      <c r="ID30" s="43"/>
      <c r="IE30" s="43"/>
      <c r="IF30" s="43"/>
      <c r="IG30" s="43"/>
      <c r="IH30" s="43"/>
      <c r="II30" s="43"/>
      <c r="IJ30" s="43"/>
      <c r="IK30" s="43"/>
      <c r="IL30" s="43"/>
      <c r="IM30" s="43"/>
      <c r="IN30" s="43"/>
    </row>
    <row r="31" s="4" customFormat="1" ht="75" customHeight="1" spans="1:255">
      <c r="A31" s="20">
        <v>1</v>
      </c>
      <c r="B31" s="21" t="s">
        <v>180</v>
      </c>
      <c r="C31" s="21" t="s">
        <v>181</v>
      </c>
      <c r="D31" s="21" t="s">
        <v>42</v>
      </c>
      <c r="E31" s="21" t="s">
        <v>109</v>
      </c>
      <c r="F31" s="21" t="s">
        <v>44</v>
      </c>
      <c r="G31" s="21" t="s">
        <v>182</v>
      </c>
      <c r="H31" s="22" t="s">
        <v>126</v>
      </c>
      <c r="I31" s="22">
        <v>50000</v>
      </c>
      <c r="J31" s="22">
        <v>3120</v>
      </c>
      <c r="K31" s="22">
        <v>3000</v>
      </c>
      <c r="L31" s="21" t="s">
        <v>183</v>
      </c>
      <c r="M31" s="21"/>
      <c r="N31" s="21"/>
      <c r="O31" s="21"/>
      <c r="P31" s="21"/>
      <c r="Q31" s="21"/>
      <c r="R31" s="21"/>
      <c r="S31" s="21">
        <v>33.6</v>
      </c>
      <c r="T31" s="21"/>
      <c r="U31" s="21"/>
      <c r="V31" s="21"/>
      <c r="W31" s="21" t="s">
        <v>58</v>
      </c>
      <c r="X31" s="21" t="s">
        <v>58</v>
      </c>
      <c r="Y31" s="21" t="s">
        <v>48</v>
      </c>
      <c r="Z31" s="21">
        <v>2018.6</v>
      </c>
      <c r="AA31" s="21">
        <v>2021.6</v>
      </c>
      <c r="AB31" s="21" t="s">
        <v>184</v>
      </c>
      <c r="AC31" s="21" t="s">
        <v>97</v>
      </c>
      <c r="AD31" s="20"/>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c r="FT31" s="43"/>
      <c r="FU31" s="43"/>
      <c r="FV31" s="43"/>
      <c r="FW31" s="43"/>
      <c r="FX31" s="43"/>
      <c r="FY31" s="43"/>
      <c r="FZ31" s="43"/>
      <c r="GA31" s="43"/>
      <c r="GB31" s="43"/>
      <c r="GC31" s="43"/>
      <c r="GD31" s="43"/>
      <c r="GE31" s="43"/>
      <c r="GF31" s="43"/>
      <c r="GG31" s="43"/>
      <c r="GH31" s="43"/>
      <c r="GI31" s="43"/>
      <c r="GJ31" s="43"/>
      <c r="GK31" s="43"/>
      <c r="GL31" s="43"/>
      <c r="GM31" s="43"/>
      <c r="GN31" s="43"/>
      <c r="GO31" s="43"/>
      <c r="GP31" s="43"/>
      <c r="GQ31" s="43"/>
      <c r="GR31" s="43"/>
      <c r="GS31" s="43"/>
      <c r="GT31" s="43"/>
      <c r="GU31" s="43"/>
      <c r="GV31" s="43"/>
      <c r="GW31" s="43"/>
      <c r="GX31" s="43"/>
      <c r="GY31" s="43"/>
      <c r="GZ31" s="43"/>
      <c r="HA31" s="43"/>
      <c r="HB31" s="43"/>
      <c r="HC31" s="43"/>
      <c r="HD31" s="43"/>
      <c r="HE31" s="43"/>
      <c r="HF31" s="43"/>
      <c r="HG31" s="43"/>
      <c r="HH31" s="43"/>
      <c r="HI31" s="43"/>
      <c r="HJ31" s="43"/>
      <c r="HK31" s="43"/>
      <c r="HL31" s="43"/>
      <c r="HM31" s="43"/>
      <c r="HN31" s="43"/>
      <c r="HO31" s="43"/>
      <c r="HP31" s="43"/>
      <c r="HQ31" s="43"/>
      <c r="HR31" s="43"/>
      <c r="HS31" s="43"/>
      <c r="HT31" s="43"/>
      <c r="HU31" s="43"/>
      <c r="HV31" s="43"/>
      <c r="HW31" s="43"/>
      <c r="HX31" s="43"/>
      <c r="HY31" s="43"/>
      <c r="HZ31" s="43"/>
      <c r="IA31" s="43"/>
      <c r="IB31" s="43"/>
      <c r="IC31" s="43"/>
      <c r="ID31" s="43"/>
      <c r="IE31" s="43"/>
      <c r="IF31" s="43"/>
      <c r="IG31" s="43"/>
      <c r="IH31" s="43"/>
      <c r="II31" s="43"/>
      <c r="IJ31" s="43"/>
      <c r="IK31" s="43"/>
      <c r="IL31" s="43"/>
      <c r="IM31" s="43"/>
      <c r="IN31" s="43"/>
      <c r="IO31" s="6"/>
      <c r="IP31" s="6"/>
      <c r="IQ31" s="6"/>
      <c r="IR31" s="6"/>
      <c r="IS31" s="6"/>
      <c r="IT31" s="6"/>
      <c r="IU31" s="6"/>
    </row>
    <row r="32" s="4" customFormat="1" ht="119" customHeight="1" spans="1:248">
      <c r="A32" s="20">
        <v>2</v>
      </c>
      <c r="B32" s="20" t="s">
        <v>185</v>
      </c>
      <c r="C32" s="20" t="s">
        <v>186</v>
      </c>
      <c r="D32" s="20" t="s">
        <v>42</v>
      </c>
      <c r="E32" s="20" t="s">
        <v>187</v>
      </c>
      <c r="F32" s="20" t="s">
        <v>44</v>
      </c>
      <c r="G32" s="20" t="s">
        <v>188</v>
      </c>
      <c r="H32" s="20" t="s">
        <v>189</v>
      </c>
      <c r="I32" s="20">
        <v>108000</v>
      </c>
      <c r="J32" s="20">
        <v>58000</v>
      </c>
      <c r="K32" s="20">
        <v>15000</v>
      </c>
      <c r="L32" s="20" t="s">
        <v>190</v>
      </c>
      <c r="M32" s="20"/>
      <c r="N32" s="20"/>
      <c r="O32" s="20"/>
      <c r="P32" s="20"/>
      <c r="Q32" s="20"/>
      <c r="R32" s="20"/>
      <c r="S32" s="20"/>
      <c r="T32" s="20"/>
      <c r="U32" s="20" t="s">
        <v>48</v>
      </c>
      <c r="V32" s="20" t="s">
        <v>48</v>
      </c>
      <c r="W32" s="20" t="s">
        <v>48</v>
      </c>
      <c r="X32" s="20" t="s">
        <v>48</v>
      </c>
      <c r="Y32" s="20" t="s">
        <v>48</v>
      </c>
      <c r="Z32" s="49">
        <v>2013.11</v>
      </c>
      <c r="AA32" s="49">
        <v>2021.12</v>
      </c>
      <c r="AB32" s="20" t="s">
        <v>191</v>
      </c>
      <c r="AC32" s="20" t="s">
        <v>167</v>
      </c>
      <c r="AD32" s="20"/>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c r="HV32" s="43"/>
      <c r="HW32" s="43"/>
      <c r="HX32" s="43"/>
      <c r="HY32" s="43"/>
      <c r="HZ32" s="43"/>
      <c r="IA32" s="43"/>
      <c r="IB32" s="43"/>
      <c r="IC32" s="43"/>
      <c r="ID32" s="43"/>
      <c r="IE32" s="43"/>
      <c r="IF32" s="43"/>
      <c r="IG32" s="43"/>
      <c r="IH32" s="43"/>
      <c r="II32" s="43"/>
      <c r="IJ32" s="43"/>
      <c r="IK32" s="43"/>
      <c r="IL32" s="43"/>
      <c r="IM32" s="43"/>
      <c r="IN32" s="43"/>
    </row>
    <row r="33" s="4" customFormat="1" ht="213" customHeight="1" spans="1:255">
      <c r="A33" s="20">
        <v>3</v>
      </c>
      <c r="B33" s="21" t="s">
        <v>192</v>
      </c>
      <c r="C33" s="21"/>
      <c r="D33" s="21" t="s">
        <v>54</v>
      </c>
      <c r="E33" s="21" t="s">
        <v>109</v>
      </c>
      <c r="F33" s="21" t="s">
        <v>44</v>
      </c>
      <c r="G33" s="21" t="s">
        <v>193</v>
      </c>
      <c r="H33" s="22" t="s">
        <v>176</v>
      </c>
      <c r="I33" s="22">
        <v>5000</v>
      </c>
      <c r="J33" s="22">
        <v>0</v>
      </c>
      <c r="K33" s="22">
        <v>1500</v>
      </c>
      <c r="L33" s="21" t="s">
        <v>194</v>
      </c>
      <c r="M33" s="21"/>
      <c r="N33" s="21"/>
      <c r="O33" s="21"/>
      <c r="P33" s="21"/>
      <c r="Q33" s="21"/>
      <c r="R33" s="21"/>
      <c r="S33" s="21"/>
      <c r="T33" s="21"/>
      <c r="U33" s="21" t="s">
        <v>48</v>
      </c>
      <c r="V33" s="21" t="s">
        <v>48</v>
      </c>
      <c r="W33" s="21" t="s">
        <v>48</v>
      </c>
      <c r="X33" s="21" t="s">
        <v>48</v>
      </c>
      <c r="Y33" s="21" t="s">
        <v>48</v>
      </c>
      <c r="Z33" s="21">
        <v>2020.3</v>
      </c>
      <c r="AA33" s="21">
        <v>2021.12</v>
      </c>
      <c r="AB33" s="21" t="s">
        <v>195</v>
      </c>
      <c r="AC33" s="21" t="s">
        <v>60</v>
      </c>
      <c r="AD33" s="20"/>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c r="GB33" s="43"/>
      <c r="GC33" s="43"/>
      <c r="GD33" s="43"/>
      <c r="GE33" s="43"/>
      <c r="GF33" s="43"/>
      <c r="GG33" s="43"/>
      <c r="GH33" s="43"/>
      <c r="GI33" s="43"/>
      <c r="GJ33" s="43"/>
      <c r="GK33" s="43"/>
      <c r="GL33" s="43"/>
      <c r="GM33" s="43"/>
      <c r="GN33" s="43"/>
      <c r="GO33" s="43"/>
      <c r="GP33" s="43"/>
      <c r="GQ33" s="43"/>
      <c r="GR33" s="43"/>
      <c r="GS33" s="43"/>
      <c r="GT33" s="43"/>
      <c r="GU33" s="43"/>
      <c r="GV33" s="43"/>
      <c r="GW33" s="43"/>
      <c r="GX33" s="43"/>
      <c r="GY33" s="43"/>
      <c r="GZ33" s="43"/>
      <c r="HA33" s="43"/>
      <c r="HB33" s="43"/>
      <c r="HC33" s="43"/>
      <c r="HD33" s="43"/>
      <c r="HE33" s="43"/>
      <c r="HF33" s="43"/>
      <c r="HG33" s="43"/>
      <c r="HH33" s="43"/>
      <c r="HI33" s="43"/>
      <c r="HJ33" s="43"/>
      <c r="HK33" s="43"/>
      <c r="HL33" s="43"/>
      <c r="HM33" s="43"/>
      <c r="HN33" s="43"/>
      <c r="HO33" s="43"/>
      <c r="HP33" s="43"/>
      <c r="HQ33" s="43"/>
      <c r="HR33" s="43"/>
      <c r="HS33" s="43"/>
      <c r="HT33" s="43"/>
      <c r="HU33" s="43"/>
      <c r="HV33" s="43"/>
      <c r="HW33" s="43"/>
      <c r="HX33" s="43"/>
      <c r="HY33" s="43"/>
      <c r="HZ33" s="43"/>
      <c r="IA33" s="43"/>
      <c r="IB33" s="43"/>
      <c r="IC33" s="43"/>
      <c r="ID33" s="43"/>
      <c r="IE33" s="43"/>
      <c r="IF33" s="43"/>
      <c r="IG33" s="43"/>
      <c r="IH33" s="43"/>
      <c r="II33" s="43"/>
      <c r="IJ33" s="43"/>
      <c r="IK33" s="43"/>
      <c r="IL33" s="43"/>
      <c r="IM33" s="43"/>
      <c r="IN33" s="43"/>
      <c r="IO33" s="6"/>
      <c r="IP33" s="6"/>
      <c r="IQ33" s="6"/>
      <c r="IR33" s="6"/>
      <c r="IS33" s="6"/>
      <c r="IT33" s="6"/>
      <c r="IU33" s="6"/>
    </row>
    <row r="34" s="4" customFormat="1" ht="199" customHeight="1" spans="1:248">
      <c r="A34" s="20">
        <v>4</v>
      </c>
      <c r="B34" s="20" t="s">
        <v>196</v>
      </c>
      <c r="C34" s="20" t="s">
        <v>197</v>
      </c>
      <c r="D34" s="20" t="s">
        <v>42</v>
      </c>
      <c r="E34" s="20" t="s">
        <v>187</v>
      </c>
      <c r="F34" s="20" t="s">
        <v>44</v>
      </c>
      <c r="G34" s="20" t="s">
        <v>198</v>
      </c>
      <c r="H34" s="20" t="s">
        <v>199</v>
      </c>
      <c r="I34" s="20">
        <v>266000</v>
      </c>
      <c r="J34" s="20">
        <v>85284</v>
      </c>
      <c r="K34" s="20">
        <v>60000</v>
      </c>
      <c r="L34" s="20" t="s">
        <v>200</v>
      </c>
      <c r="M34" s="20"/>
      <c r="N34" s="20"/>
      <c r="O34" s="20"/>
      <c r="P34" s="20"/>
      <c r="Q34" s="20"/>
      <c r="R34" s="20"/>
      <c r="S34" s="20"/>
      <c r="T34" s="20"/>
      <c r="U34" s="20" t="s">
        <v>48</v>
      </c>
      <c r="V34" s="20" t="s">
        <v>48</v>
      </c>
      <c r="W34" s="20" t="s">
        <v>48</v>
      </c>
      <c r="X34" s="20" t="s">
        <v>48</v>
      </c>
      <c r="Y34" s="20" t="s">
        <v>48</v>
      </c>
      <c r="Z34" s="49">
        <v>2018.12</v>
      </c>
      <c r="AA34" s="49">
        <v>2021.12</v>
      </c>
      <c r="AB34" s="20" t="s">
        <v>201</v>
      </c>
      <c r="AC34" s="20" t="s">
        <v>202</v>
      </c>
      <c r="AD34" s="20"/>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c r="FX34" s="43"/>
      <c r="FY34" s="43"/>
      <c r="FZ34" s="43"/>
      <c r="GA34" s="43"/>
      <c r="GB34" s="43"/>
      <c r="GC34" s="43"/>
      <c r="GD34" s="43"/>
      <c r="GE34" s="43"/>
      <c r="GF34" s="43"/>
      <c r="GG34" s="43"/>
      <c r="GH34" s="43"/>
      <c r="GI34" s="43"/>
      <c r="GJ34" s="43"/>
      <c r="GK34" s="43"/>
      <c r="GL34" s="43"/>
      <c r="GM34" s="43"/>
      <c r="GN34" s="43"/>
      <c r="GO34" s="43"/>
      <c r="GP34" s="43"/>
      <c r="GQ34" s="43"/>
      <c r="GR34" s="43"/>
      <c r="GS34" s="43"/>
      <c r="GT34" s="43"/>
      <c r="GU34" s="43"/>
      <c r="GV34" s="43"/>
      <c r="GW34" s="43"/>
      <c r="GX34" s="43"/>
      <c r="GY34" s="43"/>
      <c r="GZ34" s="43"/>
      <c r="HA34" s="43"/>
      <c r="HB34" s="43"/>
      <c r="HC34" s="43"/>
      <c r="HD34" s="43"/>
      <c r="HE34" s="43"/>
      <c r="HF34" s="43"/>
      <c r="HG34" s="43"/>
      <c r="HH34" s="43"/>
      <c r="HI34" s="43"/>
      <c r="HJ34" s="43"/>
      <c r="HK34" s="43"/>
      <c r="HL34" s="43"/>
      <c r="HM34" s="43"/>
      <c r="HN34" s="43"/>
      <c r="HO34" s="43"/>
      <c r="HP34" s="43"/>
      <c r="HQ34" s="43"/>
      <c r="HR34" s="43"/>
      <c r="HS34" s="43"/>
      <c r="HT34" s="43"/>
      <c r="HU34" s="43"/>
      <c r="HV34" s="43"/>
      <c r="HW34" s="43"/>
      <c r="HX34" s="43"/>
      <c r="HY34" s="43"/>
      <c r="HZ34" s="43"/>
      <c r="IA34" s="43"/>
      <c r="IB34" s="43"/>
      <c r="IC34" s="43"/>
      <c r="ID34" s="43"/>
      <c r="IE34" s="43"/>
      <c r="IF34" s="43"/>
      <c r="IG34" s="43"/>
      <c r="IH34" s="43"/>
      <c r="II34" s="43"/>
      <c r="IJ34" s="43"/>
      <c r="IK34" s="43"/>
      <c r="IL34" s="43"/>
      <c r="IM34" s="43"/>
      <c r="IN34" s="43"/>
    </row>
    <row r="35" s="4" customFormat="1" ht="107" customHeight="1" spans="1:248">
      <c r="A35" s="20">
        <v>5</v>
      </c>
      <c r="B35" s="20" t="s">
        <v>203</v>
      </c>
      <c r="C35" s="20" t="s">
        <v>204</v>
      </c>
      <c r="D35" s="20" t="s">
        <v>42</v>
      </c>
      <c r="E35" s="20" t="s">
        <v>187</v>
      </c>
      <c r="F35" s="20" t="s">
        <v>44</v>
      </c>
      <c r="G35" s="20" t="s">
        <v>205</v>
      </c>
      <c r="H35" s="20" t="s">
        <v>111</v>
      </c>
      <c r="I35" s="20">
        <v>65900</v>
      </c>
      <c r="J35" s="20">
        <v>20000</v>
      </c>
      <c r="K35" s="20">
        <v>35000</v>
      </c>
      <c r="L35" s="20" t="s">
        <v>206</v>
      </c>
      <c r="M35" s="20"/>
      <c r="N35" s="20"/>
      <c r="O35" s="20"/>
      <c r="P35" s="20"/>
      <c r="Q35" s="20">
        <v>25000</v>
      </c>
      <c r="R35" s="20">
        <v>25000</v>
      </c>
      <c r="S35" s="20">
        <v>70.4</v>
      </c>
      <c r="T35" s="20"/>
      <c r="U35" s="39" t="s">
        <v>48</v>
      </c>
      <c r="V35" s="39" t="s">
        <v>48</v>
      </c>
      <c r="W35" s="39" t="s">
        <v>48</v>
      </c>
      <c r="X35" s="20" t="s">
        <v>48</v>
      </c>
      <c r="Y35" s="20" t="s">
        <v>48</v>
      </c>
      <c r="Z35" s="49">
        <v>2019.3</v>
      </c>
      <c r="AA35" s="49">
        <v>2021.12</v>
      </c>
      <c r="AB35" s="20" t="s">
        <v>207</v>
      </c>
      <c r="AC35" s="20" t="s">
        <v>202</v>
      </c>
      <c r="AD35" s="20"/>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c r="HE35" s="43"/>
      <c r="HF35" s="43"/>
      <c r="HG35" s="43"/>
      <c r="HH35" s="43"/>
      <c r="HI35" s="43"/>
      <c r="HJ35" s="43"/>
      <c r="HK35" s="43"/>
      <c r="HL35" s="43"/>
      <c r="HM35" s="43"/>
      <c r="HN35" s="43"/>
      <c r="HO35" s="43"/>
      <c r="HP35" s="43"/>
      <c r="HQ35" s="43"/>
      <c r="HR35" s="43"/>
      <c r="HS35" s="43"/>
      <c r="HT35" s="43"/>
      <c r="HU35" s="43"/>
      <c r="HV35" s="43"/>
      <c r="HW35" s="43"/>
      <c r="HX35" s="43"/>
      <c r="HY35" s="43"/>
      <c r="HZ35" s="43"/>
      <c r="IA35" s="43"/>
      <c r="IB35" s="43"/>
      <c r="IC35" s="43"/>
      <c r="ID35" s="43"/>
      <c r="IE35" s="43"/>
      <c r="IF35" s="43"/>
      <c r="IG35" s="43"/>
      <c r="IH35" s="43"/>
      <c r="II35" s="43"/>
      <c r="IJ35" s="43"/>
      <c r="IK35" s="43"/>
      <c r="IL35" s="43"/>
      <c r="IM35" s="43"/>
      <c r="IN35" s="43"/>
    </row>
    <row r="36" s="4" customFormat="1" ht="133.5" customHeight="1" spans="1:248">
      <c r="A36" s="20">
        <v>6</v>
      </c>
      <c r="B36" s="21" t="s">
        <v>208</v>
      </c>
      <c r="C36" s="28" t="s">
        <v>209</v>
      </c>
      <c r="D36" s="20" t="s">
        <v>42</v>
      </c>
      <c r="E36" s="28" t="s">
        <v>187</v>
      </c>
      <c r="F36" s="20" t="s">
        <v>44</v>
      </c>
      <c r="G36" s="20" t="s">
        <v>210</v>
      </c>
      <c r="H36" s="20" t="s">
        <v>46</v>
      </c>
      <c r="I36" s="20">
        <v>200000</v>
      </c>
      <c r="J36" s="20">
        <v>50000</v>
      </c>
      <c r="K36" s="20">
        <v>30000</v>
      </c>
      <c r="L36" s="20" t="s">
        <v>211</v>
      </c>
      <c r="M36" s="20"/>
      <c r="N36" s="20"/>
      <c r="O36" s="20"/>
      <c r="P36" s="20"/>
      <c r="Q36" s="20"/>
      <c r="R36" s="20"/>
      <c r="S36" s="20">
        <v>314</v>
      </c>
      <c r="T36" s="20"/>
      <c r="U36" s="39" t="s">
        <v>48</v>
      </c>
      <c r="V36" s="39" t="s">
        <v>48</v>
      </c>
      <c r="W36" s="39" t="s">
        <v>48</v>
      </c>
      <c r="X36" s="39" t="s">
        <v>48</v>
      </c>
      <c r="Y36" s="39" t="s">
        <v>48</v>
      </c>
      <c r="Z36" s="49">
        <v>2018.5</v>
      </c>
      <c r="AA36" s="49">
        <v>2020.12</v>
      </c>
      <c r="AB36" s="20" t="s">
        <v>212</v>
      </c>
      <c r="AC36" s="20" t="s">
        <v>202</v>
      </c>
      <c r="AD36" s="20"/>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43"/>
      <c r="FB36" s="43"/>
      <c r="FC36" s="43"/>
      <c r="FD36" s="43"/>
      <c r="FE36" s="43"/>
      <c r="FF36" s="43"/>
      <c r="FG36" s="43"/>
      <c r="FH36" s="43"/>
      <c r="FI36" s="43"/>
      <c r="FJ36" s="43"/>
      <c r="FK36" s="43"/>
      <c r="FL36" s="43"/>
      <c r="FM36" s="43"/>
      <c r="FN36" s="43"/>
      <c r="FO36" s="43"/>
      <c r="FP36" s="43"/>
      <c r="FQ36" s="43"/>
      <c r="FR36" s="43"/>
      <c r="FS36" s="43"/>
      <c r="FT36" s="43"/>
      <c r="FU36" s="43"/>
      <c r="FV36" s="43"/>
      <c r="FW36" s="43"/>
      <c r="FX36" s="43"/>
      <c r="FY36" s="43"/>
      <c r="FZ36" s="43"/>
      <c r="GA36" s="43"/>
      <c r="GB36" s="43"/>
      <c r="GC36" s="43"/>
      <c r="GD36" s="43"/>
      <c r="GE36" s="43"/>
      <c r="GF36" s="43"/>
      <c r="GG36" s="43"/>
      <c r="GH36" s="43"/>
      <c r="GI36" s="43"/>
      <c r="GJ36" s="43"/>
      <c r="GK36" s="43"/>
      <c r="GL36" s="43"/>
      <c r="GM36" s="43"/>
      <c r="GN36" s="43"/>
      <c r="GO36" s="43"/>
      <c r="GP36" s="43"/>
      <c r="GQ36" s="43"/>
      <c r="GR36" s="43"/>
      <c r="GS36" s="43"/>
      <c r="GT36" s="43"/>
      <c r="GU36" s="43"/>
      <c r="GV36" s="43"/>
      <c r="GW36" s="43"/>
      <c r="GX36" s="43"/>
      <c r="GY36" s="43"/>
      <c r="GZ36" s="43"/>
      <c r="HA36" s="43"/>
      <c r="HB36" s="43"/>
      <c r="HC36" s="43"/>
      <c r="HD36" s="43"/>
      <c r="HE36" s="43"/>
      <c r="HF36" s="43"/>
      <c r="HG36" s="43"/>
      <c r="HH36" s="43"/>
      <c r="HI36" s="43"/>
      <c r="HJ36" s="43"/>
      <c r="HK36" s="43"/>
      <c r="HL36" s="43"/>
      <c r="HM36" s="43"/>
      <c r="HN36" s="43"/>
      <c r="HO36" s="43"/>
      <c r="HP36" s="43"/>
      <c r="HQ36" s="43"/>
      <c r="HR36" s="43"/>
      <c r="HS36" s="43"/>
      <c r="HT36" s="43"/>
      <c r="HU36" s="43"/>
      <c r="HV36" s="43"/>
      <c r="HW36" s="43"/>
      <c r="HX36" s="43"/>
      <c r="HY36" s="43"/>
      <c r="HZ36" s="43"/>
      <c r="IA36" s="43"/>
      <c r="IB36" s="43"/>
      <c r="IC36" s="43"/>
      <c r="ID36" s="43"/>
      <c r="IE36" s="43"/>
      <c r="IF36" s="43"/>
      <c r="IG36" s="43"/>
      <c r="IH36" s="43"/>
      <c r="II36" s="43"/>
      <c r="IJ36" s="43"/>
      <c r="IK36" s="43"/>
      <c r="IL36" s="43"/>
      <c r="IM36" s="43"/>
      <c r="IN36" s="43"/>
    </row>
    <row r="37" s="4" customFormat="1" ht="266" customHeight="1" spans="1:248">
      <c r="A37" s="20">
        <v>7</v>
      </c>
      <c r="B37" s="21" t="s">
        <v>213</v>
      </c>
      <c r="C37" s="21" t="s">
        <v>214</v>
      </c>
      <c r="D37" s="20" t="s">
        <v>42</v>
      </c>
      <c r="E37" s="21" t="s">
        <v>187</v>
      </c>
      <c r="F37" s="20" t="s">
        <v>44</v>
      </c>
      <c r="G37" s="21" t="s">
        <v>215</v>
      </c>
      <c r="H37" s="22" t="s">
        <v>216</v>
      </c>
      <c r="I37" s="22">
        <v>16000</v>
      </c>
      <c r="J37" s="32">
        <v>4000</v>
      </c>
      <c r="K37" s="32">
        <v>5000</v>
      </c>
      <c r="L37" s="33" t="s">
        <v>217</v>
      </c>
      <c r="M37" s="33"/>
      <c r="N37" s="33"/>
      <c r="O37" s="33"/>
      <c r="P37" s="33"/>
      <c r="Q37" s="21"/>
      <c r="R37" s="21"/>
      <c r="S37" s="21"/>
      <c r="T37" s="21"/>
      <c r="U37" s="21" t="s">
        <v>113</v>
      </c>
      <c r="V37" s="21" t="s">
        <v>113</v>
      </c>
      <c r="W37" s="21" t="s">
        <v>113</v>
      </c>
      <c r="X37" s="21" t="s">
        <v>113</v>
      </c>
      <c r="Y37" s="21" t="s">
        <v>48</v>
      </c>
      <c r="Z37" s="49">
        <v>2019.5</v>
      </c>
      <c r="AA37" s="49">
        <v>2021.12</v>
      </c>
      <c r="AB37" s="21" t="s">
        <v>218</v>
      </c>
      <c r="AC37" s="21" t="s">
        <v>219</v>
      </c>
      <c r="AD37" s="20"/>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c r="FX37" s="43"/>
      <c r="FY37" s="43"/>
      <c r="FZ37" s="43"/>
      <c r="GA37" s="43"/>
      <c r="GB37" s="43"/>
      <c r="GC37" s="43"/>
      <c r="GD37" s="43"/>
      <c r="GE37" s="43"/>
      <c r="GF37" s="43"/>
      <c r="GG37" s="43"/>
      <c r="GH37" s="43"/>
      <c r="GI37" s="43"/>
      <c r="GJ37" s="43"/>
      <c r="GK37" s="43"/>
      <c r="GL37" s="43"/>
      <c r="GM37" s="43"/>
      <c r="GN37" s="43"/>
      <c r="GO37" s="43"/>
      <c r="GP37" s="43"/>
      <c r="GQ37" s="43"/>
      <c r="GR37" s="43"/>
      <c r="GS37" s="43"/>
      <c r="GT37" s="43"/>
      <c r="GU37" s="43"/>
      <c r="GV37" s="43"/>
      <c r="GW37" s="43"/>
      <c r="GX37" s="43"/>
      <c r="GY37" s="43"/>
      <c r="GZ37" s="43"/>
      <c r="HA37" s="43"/>
      <c r="HB37" s="43"/>
      <c r="HC37" s="43"/>
      <c r="HD37" s="43"/>
      <c r="HE37" s="43"/>
      <c r="HF37" s="43"/>
      <c r="HG37" s="43"/>
      <c r="HH37" s="43"/>
      <c r="HI37" s="43"/>
      <c r="HJ37" s="43"/>
      <c r="HK37" s="43"/>
      <c r="HL37" s="43"/>
      <c r="HM37" s="43"/>
      <c r="HN37" s="43"/>
      <c r="HO37" s="43"/>
      <c r="HP37" s="43"/>
      <c r="HQ37" s="43"/>
      <c r="HR37" s="43"/>
      <c r="HS37" s="43"/>
      <c r="HT37" s="43"/>
      <c r="HU37" s="43"/>
      <c r="HV37" s="43"/>
      <c r="HW37" s="43"/>
      <c r="HX37" s="43"/>
      <c r="HY37" s="43"/>
      <c r="HZ37" s="43"/>
      <c r="IA37" s="43"/>
      <c r="IB37" s="43"/>
      <c r="IC37" s="43"/>
      <c r="ID37" s="43"/>
      <c r="IE37" s="43"/>
      <c r="IF37" s="43"/>
      <c r="IG37" s="43"/>
      <c r="IH37" s="43"/>
      <c r="II37" s="43"/>
      <c r="IJ37" s="43"/>
      <c r="IK37" s="43"/>
      <c r="IL37" s="43"/>
      <c r="IM37" s="43"/>
      <c r="IN37" s="43"/>
    </row>
    <row r="38" s="4" customFormat="1" ht="117" customHeight="1" spans="1:248">
      <c r="A38" s="20">
        <v>8</v>
      </c>
      <c r="B38" s="20" t="s">
        <v>220</v>
      </c>
      <c r="C38" s="20" t="s">
        <v>221</v>
      </c>
      <c r="D38" s="20" t="s">
        <v>42</v>
      </c>
      <c r="E38" s="20" t="s">
        <v>187</v>
      </c>
      <c r="F38" s="20" t="s">
        <v>44</v>
      </c>
      <c r="G38" s="20" t="s">
        <v>222</v>
      </c>
      <c r="H38" s="20" t="s">
        <v>145</v>
      </c>
      <c r="I38" s="20">
        <v>230000</v>
      </c>
      <c r="J38" s="20">
        <v>130000</v>
      </c>
      <c r="K38" s="20">
        <v>80000</v>
      </c>
      <c r="L38" s="20" t="s">
        <v>223</v>
      </c>
      <c r="M38" s="20"/>
      <c r="N38" s="20"/>
      <c r="O38" s="20"/>
      <c r="P38" s="20"/>
      <c r="Q38" s="20"/>
      <c r="R38" s="20"/>
      <c r="S38" s="20"/>
      <c r="T38" s="20"/>
      <c r="U38" s="20" t="s">
        <v>113</v>
      </c>
      <c r="V38" s="20" t="s">
        <v>113</v>
      </c>
      <c r="W38" s="20" t="s">
        <v>113</v>
      </c>
      <c r="X38" s="20" t="s">
        <v>113</v>
      </c>
      <c r="Y38" s="20" t="s">
        <v>48</v>
      </c>
      <c r="Z38" s="23" t="s">
        <v>224</v>
      </c>
      <c r="AA38" s="23" t="s">
        <v>225</v>
      </c>
      <c r="AB38" s="20" t="s">
        <v>226</v>
      </c>
      <c r="AC38" s="20" t="s">
        <v>116</v>
      </c>
      <c r="AD38" s="20"/>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c r="FX38" s="43"/>
      <c r="FY38" s="43"/>
      <c r="FZ38" s="43"/>
      <c r="GA38" s="43"/>
      <c r="GB38" s="43"/>
      <c r="GC38" s="43"/>
      <c r="GD38" s="43"/>
      <c r="GE38" s="43"/>
      <c r="GF38" s="43"/>
      <c r="GG38" s="43"/>
      <c r="GH38" s="43"/>
      <c r="GI38" s="43"/>
      <c r="GJ38" s="43"/>
      <c r="GK38" s="43"/>
      <c r="GL38" s="43"/>
      <c r="GM38" s="43"/>
      <c r="GN38" s="43"/>
      <c r="GO38" s="43"/>
      <c r="GP38" s="43"/>
      <c r="GQ38" s="43"/>
      <c r="GR38" s="43"/>
      <c r="GS38" s="43"/>
      <c r="GT38" s="43"/>
      <c r="GU38" s="43"/>
      <c r="GV38" s="43"/>
      <c r="GW38" s="43"/>
      <c r="GX38" s="43"/>
      <c r="GY38" s="43"/>
      <c r="GZ38" s="43"/>
      <c r="HA38" s="43"/>
      <c r="HB38" s="43"/>
      <c r="HC38" s="43"/>
      <c r="HD38" s="43"/>
      <c r="HE38" s="43"/>
      <c r="HF38" s="43"/>
      <c r="HG38" s="43"/>
      <c r="HH38" s="43"/>
      <c r="HI38" s="43"/>
      <c r="HJ38" s="43"/>
      <c r="HK38" s="43"/>
      <c r="HL38" s="43"/>
      <c r="HM38" s="43"/>
      <c r="HN38" s="43"/>
      <c r="HO38" s="43"/>
      <c r="HP38" s="43"/>
      <c r="HQ38" s="43"/>
      <c r="HR38" s="43"/>
      <c r="HS38" s="43"/>
      <c r="HT38" s="43"/>
      <c r="HU38" s="43"/>
      <c r="HV38" s="43"/>
      <c r="HW38" s="43"/>
      <c r="HX38" s="43"/>
      <c r="HY38" s="43"/>
      <c r="HZ38" s="43"/>
      <c r="IA38" s="43"/>
      <c r="IB38" s="43"/>
      <c r="IC38" s="43"/>
      <c r="ID38" s="43"/>
      <c r="IE38" s="43"/>
      <c r="IF38" s="43"/>
      <c r="IG38" s="43"/>
      <c r="IH38" s="43"/>
      <c r="II38" s="43"/>
      <c r="IJ38" s="43"/>
      <c r="IK38" s="43"/>
      <c r="IL38" s="43"/>
      <c r="IM38" s="43"/>
      <c r="IN38" s="43"/>
    </row>
    <row r="39" s="4" customFormat="1" ht="144.95" customHeight="1" spans="1:248">
      <c r="A39" s="20">
        <v>9</v>
      </c>
      <c r="B39" s="21" t="s">
        <v>227</v>
      </c>
      <c r="C39" s="21" t="s">
        <v>228</v>
      </c>
      <c r="D39" s="20" t="s">
        <v>42</v>
      </c>
      <c r="E39" s="21" t="s">
        <v>187</v>
      </c>
      <c r="F39" s="20" t="s">
        <v>44</v>
      </c>
      <c r="G39" s="21" t="s">
        <v>229</v>
      </c>
      <c r="H39" s="22" t="s">
        <v>133</v>
      </c>
      <c r="I39" s="22">
        <v>219019</v>
      </c>
      <c r="J39" s="22">
        <v>54000</v>
      </c>
      <c r="K39" s="22">
        <v>50000</v>
      </c>
      <c r="L39" s="21" t="s">
        <v>230</v>
      </c>
      <c r="M39" s="21"/>
      <c r="N39" s="21"/>
      <c r="O39" s="21"/>
      <c r="P39" s="21"/>
      <c r="Q39" s="21"/>
      <c r="R39" s="21"/>
      <c r="S39" s="21"/>
      <c r="T39" s="21"/>
      <c r="U39" s="20" t="s">
        <v>113</v>
      </c>
      <c r="V39" s="20" t="s">
        <v>113</v>
      </c>
      <c r="W39" s="20" t="s">
        <v>113</v>
      </c>
      <c r="X39" s="20" t="s">
        <v>113</v>
      </c>
      <c r="Y39" s="20" t="s">
        <v>48</v>
      </c>
      <c r="Z39" s="23" t="s">
        <v>224</v>
      </c>
      <c r="AA39" s="21">
        <v>2022.6</v>
      </c>
      <c r="AB39" s="21" t="s">
        <v>231</v>
      </c>
      <c r="AC39" s="20" t="s">
        <v>116</v>
      </c>
      <c r="AD39" s="20"/>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row>
    <row r="40" s="4" customFormat="1" ht="134.1" customHeight="1" spans="1:248">
      <c r="A40" s="20">
        <v>10</v>
      </c>
      <c r="B40" s="21" t="s">
        <v>232</v>
      </c>
      <c r="C40" s="21" t="s">
        <v>233</v>
      </c>
      <c r="D40" s="20" t="s">
        <v>42</v>
      </c>
      <c r="E40" s="21" t="s">
        <v>187</v>
      </c>
      <c r="F40" s="20" t="s">
        <v>44</v>
      </c>
      <c r="G40" s="21" t="s">
        <v>234</v>
      </c>
      <c r="H40" s="22" t="s">
        <v>145</v>
      </c>
      <c r="I40" s="22">
        <v>50000</v>
      </c>
      <c r="J40" s="22">
        <v>40000</v>
      </c>
      <c r="K40" s="22">
        <v>10000</v>
      </c>
      <c r="L40" s="21" t="s">
        <v>235</v>
      </c>
      <c r="M40" s="21"/>
      <c r="N40" s="21"/>
      <c r="O40" s="21"/>
      <c r="P40" s="21"/>
      <c r="Q40" s="21"/>
      <c r="R40" s="21"/>
      <c r="S40" s="21"/>
      <c r="T40" s="21"/>
      <c r="U40" s="21" t="s">
        <v>113</v>
      </c>
      <c r="V40" s="21" t="s">
        <v>113</v>
      </c>
      <c r="W40" s="21" t="s">
        <v>113</v>
      </c>
      <c r="X40" s="21" t="s">
        <v>113</v>
      </c>
      <c r="Y40" s="21" t="s">
        <v>48</v>
      </c>
      <c r="Z40" s="23" t="s">
        <v>224</v>
      </c>
      <c r="AA40" s="21">
        <v>2023.6</v>
      </c>
      <c r="AB40" s="21" t="s">
        <v>236</v>
      </c>
      <c r="AC40" s="20" t="s">
        <v>116</v>
      </c>
      <c r="AD40" s="20"/>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c r="FX40" s="43"/>
      <c r="FY40" s="43"/>
      <c r="FZ40" s="43"/>
      <c r="GA40" s="43"/>
      <c r="GB40" s="43"/>
      <c r="GC40" s="43"/>
      <c r="GD40" s="43"/>
      <c r="GE40" s="43"/>
      <c r="GF40" s="43"/>
      <c r="GG40" s="43"/>
      <c r="GH40" s="43"/>
      <c r="GI40" s="43"/>
      <c r="GJ40" s="43"/>
      <c r="GK40" s="43"/>
      <c r="GL40" s="43"/>
      <c r="GM40" s="43"/>
      <c r="GN40" s="43"/>
      <c r="GO40" s="43"/>
      <c r="GP40" s="43"/>
      <c r="GQ40" s="43"/>
      <c r="GR40" s="43"/>
      <c r="GS40" s="43"/>
      <c r="GT40" s="43"/>
      <c r="GU40" s="43"/>
      <c r="GV40" s="43"/>
      <c r="GW40" s="43"/>
      <c r="GX40" s="43"/>
      <c r="GY40" s="43"/>
      <c r="GZ40" s="43"/>
      <c r="HA40" s="43"/>
      <c r="HB40" s="43"/>
      <c r="HC40" s="43"/>
      <c r="HD40" s="43"/>
      <c r="HE40" s="43"/>
      <c r="HF40" s="43"/>
      <c r="HG40" s="43"/>
      <c r="HH40" s="43"/>
      <c r="HI40" s="43"/>
      <c r="HJ40" s="43"/>
      <c r="HK40" s="43"/>
      <c r="HL40" s="43"/>
      <c r="HM40" s="43"/>
      <c r="HN40" s="43"/>
      <c r="HO40" s="43"/>
      <c r="HP40" s="43"/>
      <c r="HQ40" s="43"/>
      <c r="HR40" s="43"/>
      <c r="HS40" s="43"/>
      <c r="HT40" s="43"/>
      <c r="HU40" s="43"/>
      <c r="HV40" s="43"/>
      <c r="HW40" s="43"/>
      <c r="HX40" s="43"/>
      <c r="HY40" s="43"/>
      <c r="HZ40" s="43"/>
      <c r="IA40" s="43"/>
      <c r="IB40" s="43"/>
      <c r="IC40" s="43"/>
      <c r="ID40" s="43"/>
      <c r="IE40" s="43"/>
      <c r="IF40" s="43"/>
      <c r="IG40" s="43"/>
      <c r="IH40" s="43"/>
      <c r="II40" s="43"/>
      <c r="IJ40" s="43"/>
      <c r="IK40" s="43"/>
      <c r="IL40" s="43"/>
      <c r="IM40" s="43"/>
      <c r="IN40" s="43"/>
    </row>
    <row r="41" s="4" customFormat="1" ht="209" customHeight="1" spans="1:255">
      <c r="A41" s="20">
        <v>11</v>
      </c>
      <c r="B41" s="21" t="s">
        <v>237</v>
      </c>
      <c r="C41" s="21" t="s">
        <v>238</v>
      </c>
      <c r="D41" s="21" t="s">
        <v>42</v>
      </c>
      <c r="E41" s="21" t="s">
        <v>109</v>
      </c>
      <c r="F41" s="21" t="s">
        <v>44</v>
      </c>
      <c r="G41" s="21" t="s">
        <v>239</v>
      </c>
      <c r="H41" s="22" t="s">
        <v>133</v>
      </c>
      <c r="I41" s="22">
        <v>20000</v>
      </c>
      <c r="J41" s="22">
        <v>20</v>
      </c>
      <c r="K41" s="22">
        <v>5000</v>
      </c>
      <c r="L41" s="21" t="s">
        <v>240</v>
      </c>
      <c r="M41" s="21"/>
      <c r="N41" s="21"/>
      <c r="O41" s="21"/>
      <c r="P41" s="21"/>
      <c r="Q41" s="21"/>
      <c r="R41" s="21"/>
      <c r="S41" s="21"/>
      <c r="T41" s="21"/>
      <c r="U41" s="21" t="s">
        <v>113</v>
      </c>
      <c r="V41" s="21" t="s">
        <v>113</v>
      </c>
      <c r="W41" s="21" t="s">
        <v>113</v>
      </c>
      <c r="X41" s="21" t="s">
        <v>113</v>
      </c>
      <c r="Y41" s="21" t="s">
        <v>48</v>
      </c>
      <c r="Z41" s="45">
        <v>2019.1</v>
      </c>
      <c r="AA41" s="45">
        <v>2022.1</v>
      </c>
      <c r="AB41" s="21" t="s">
        <v>241</v>
      </c>
      <c r="AC41" s="21" t="s">
        <v>219</v>
      </c>
      <c r="AD41" s="20"/>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c r="IC41" s="43"/>
      <c r="ID41" s="43"/>
      <c r="IE41" s="43"/>
      <c r="IF41" s="43"/>
      <c r="IG41" s="43"/>
      <c r="IH41" s="43"/>
      <c r="II41" s="43"/>
      <c r="IJ41" s="43"/>
      <c r="IK41" s="43"/>
      <c r="IL41" s="43"/>
      <c r="IM41" s="43"/>
      <c r="IN41" s="43"/>
      <c r="IO41" s="6"/>
      <c r="IP41" s="6"/>
      <c r="IQ41" s="6"/>
      <c r="IR41" s="6"/>
      <c r="IS41" s="6"/>
      <c r="IT41" s="6"/>
      <c r="IU41" s="6"/>
    </row>
    <row r="42" s="4" customFormat="1" ht="47" customHeight="1" spans="1:255">
      <c r="A42" s="20">
        <v>12</v>
      </c>
      <c r="B42" s="21" t="s">
        <v>242</v>
      </c>
      <c r="C42" s="21" t="s">
        <v>243</v>
      </c>
      <c r="D42" s="21" t="s">
        <v>42</v>
      </c>
      <c r="E42" s="21" t="s">
        <v>92</v>
      </c>
      <c r="F42" s="21" t="s">
        <v>44</v>
      </c>
      <c r="G42" s="21" t="s">
        <v>244</v>
      </c>
      <c r="H42" s="22" t="s">
        <v>245</v>
      </c>
      <c r="I42" s="22">
        <v>100000</v>
      </c>
      <c r="J42" s="22">
        <v>0</v>
      </c>
      <c r="K42" s="22">
        <v>20000</v>
      </c>
      <c r="L42" s="21" t="s">
        <v>246</v>
      </c>
      <c r="M42" s="21"/>
      <c r="N42" s="21"/>
      <c r="O42" s="21">
        <v>10000</v>
      </c>
      <c r="P42" s="21">
        <v>10000</v>
      </c>
      <c r="Q42" s="21"/>
      <c r="R42" s="21"/>
      <c r="S42" s="21"/>
      <c r="T42" s="21"/>
      <c r="U42" s="21" t="s">
        <v>58</v>
      </c>
      <c r="V42" s="21" t="s">
        <v>58</v>
      </c>
      <c r="W42" s="21" t="s">
        <v>58</v>
      </c>
      <c r="X42" s="21" t="s">
        <v>58</v>
      </c>
      <c r="Y42" s="21" t="s">
        <v>58</v>
      </c>
      <c r="Z42" s="23" t="s">
        <v>247</v>
      </c>
      <c r="AA42" s="23" t="s">
        <v>248</v>
      </c>
      <c r="AB42" s="21" t="s">
        <v>97</v>
      </c>
      <c r="AC42" s="21" t="s">
        <v>97</v>
      </c>
      <c r="AD42" s="20"/>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c r="ES42" s="43"/>
      <c r="ET42" s="43"/>
      <c r="EU42" s="43"/>
      <c r="EV42" s="43"/>
      <c r="EW42" s="43"/>
      <c r="EX42" s="43"/>
      <c r="EY42" s="43"/>
      <c r="EZ42" s="43"/>
      <c r="FA42" s="43"/>
      <c r="FB42" s="43"/>
      <c r="FC42" s="43"/>
      <c r="FD42" s="43"/>
      <c r="FE42" s="43"/>
      <c r="FF42" s="43"/>
      <c r="FG42" s="43"/>
      <c r="FH42" s="43"/>
      <c r="FI42" s="43"/>
      <c r="FJ42" s="43"/>
      <c r="FK42" s="43"/>
      <c r="FL42" s="43"/>
      <c r="FM42" s="43"/>
      <c r="FN42" s="43"/>
      <c r="FO42" s="43"/>
      <c r="FP42" s="43"/>
      <c r="FQ42" s="43"/>
      <c r="FR42" s="43"/>
      <c r="FS42" s="43"/>
      <c r="FT42" s="43"/>
      <c r="FU42" s="43"/>
      <c r="FV42" s="43"/>
      <c r="FW42" s="43"/>
      <c r="FX42" s="43"/>
      <c r="FY42" s="43"/>
      <c r="FZ42" s="43"/>
      <c r="GA42" s="43"/>
      <c r="GB42" s="43"/>
      <c r="GC42" s="43"/>
      <c r="GD42" s="43"/>
      <c r="GE42" s="43"/>
      <c r="GF42" s="43"/>
      <c r="GG42" s="43"/>
      <c r="GH42" s="43"/>
      <c r="GI42" s="43"/>
      <c r="GJ42" s="43"/>
      <c r="GK42" s="43"/>
      <c r="GL42" s="43"/>
      <c r="GM42" s="43"/>
      <c r="GN42" s="43"/>
      <c r="GO42" s="43"/>
      <c r="GP42" s="43"/>
      <c r="GQ42" s="43"/>
      <c r="GR42" s="43"/>
      <c r="GS42" s="43"/>
      <c r="GT42" s="43"/>
      <c r="GU42" s="43"/>
      <c r="GV42" s="43"/>
      <c r="GW42" s="43"/>
      <c r="GX42" s="43"/>
      <c r="GY42" s="43"/>
      <c r="GZ42" s="43"/>
      <c r="HA42" s="43"/>
      <c r="HB42" s="43"/>
      <c r="HC42" s="43"/>
      <c r="HD42" s="43"/>
      <c r="HE42" s="43"/>
      <c r="HF42" s="43"/>
      <c r="HG42" s="43"/>
      <c r="HH42" s="43"/>
      <c r="HI42" s="43"/>
      <c r="HJ42" s="43"/>
      <c r="HK42" s="43"/>
      <c r="HL42" s="43"/>
      <c r="HM42" s="43"/>
      <c r="HN42" s="43"/>
      <c r="HO42" s="43"/>
      <c r="HP42" s="43"/>
      <c r="HQ42" s="43"/>
      <c r="HR42" s="43"/>
      <c r="HS42" s="43"/>
      <c r="HT42" s="43"/>
      <c r="HU42" s="43"/>
      <c r="HV42" s="43"/>
      <c r="HW42" s="43"/>
      <c r="HX42" s="43"/>
      <c r="HY42" s="43"/>
      <c r="HZ42" s="43"/>
      <c r="IA42" s="43"/>
      <c r="IB42" s="43"/>
      <c r="IC42" s="43"/>
      <c r="ID42" s="43"/>
      <c r="IE42" s="43"/>
      <c r="IF42" s="43"/>
      <c r="IG42" s="43"/>
      <c r="IH42" s="43"/>
      <c r="II42" s="43"/>
      <c r="IJ42" s="43"/>
      <c r="IK42" s="43"/>
      <c r="IL42" s="43"/>
      <c r="IM42" s="43"/>
      <c r="IN42" s="43"/>
      <c r="IO42" s="6"/>
      <c r="IP42" s="6"/>
      <c r="IQ42" s="6"/>
      <c r="IR42" s="6"/>
      <c r="IS42" s="6"/>
      <c r="IT42" s="6"/>
      <c r="IU42" s="6"/>
    </row>
    <row r="43" s="4" customFormat="1" ht="55" customHeight="1" spans="1:255">
      <c r="A43" s="20">
        <v>13</v>
      </c>
      <c r="B43" s="21" t="s">
        <v>249</v>
      </c>
      <c r="C43" s="21" t="s">
        <v>250</v>
      </c>
      <c r="D43" s="21" t="s">
        <v>42</v>
      </c>
      <c r="E43" s="21" t="s">
        <v>109</v>
      </c>
      <c r="F43" s="21" t="s">
        <v>44</v>
      </c>
      <c r="G43" s="21" t="s">
        <v>251</v>
      </c>
      <c r="H43" s="22" t="s">
        <v>145</v>
      </c>
      <c r="I43" s="22">
        <v>6000</v>
      </c>
      <c r="J43" s="22">
        <v>0</v>
      </c>
      <c r="K43" s="22">
        <v>3000</v>
      </c>
      <c r="L43" s="21" t="s">
        <v>252</v>
      </c>
      <c r="M43" s="21"/>
      <c r="N43" s="21"/>
      <c r="O43" s="21"/>
      <c r="P43" s="21"/>
      <c r="Q43" s="21"/>
      <c r="R43" s="21"/>
      <c r="S43" s="21"/>
      <c r="T43" s="21"/>
      <c r="U43" s="21" t="s">
        <v>48</v>
      </c>
      <c r="V43" s="21" t="s">
        <v>48</v>
      </c>
      <c r="W43" s="21" t="s">
        <v>48</v>
      </c>
      <c r="X43" s="21" t="s">
        <v>48</v>
      </c>
      <c r="Y43" s="21" t="s">
        <v>48</v>
      </c>
      <c r="Z43" s="23" t="s">
        <v>139</v>
      </c>
      <c r="AA43" s="23" t="s">
        <v>253</v>
      </c>
      <c r="AB43" s="21" t="s">
        <v>254</v>
      </c>
      <c r="AC43" s="21" t="s">
        <v>97</v>
      </c>
      <c r="AD43" s="20"/>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c r="FX43" s="43"/>
      <c r="FY43" s="43"/>
      <c r="FZ43" s="43"/>
      <c r="GA43" s="43"/>
      <c r="GB43" s="43"/>
      <c r="GC43" s="43"/>
      <c r="GD43" s="43"/>
      <c r="GE43" s="43"/>
      <c r="GF43" s="43"/>
      <c r="GG43" s="43"/>
      <c r="GH43" s="43"/>
      <c r="GI43" s="43"/>
      <c r="GJ43" s="43"/>
      <c r="GK43" s="43"/>
      <c r="GL43" s="43"/>
      <c r="GM43" s="43"/>
      <c r="GN43" s="43"/>
      <c r="GO43" s="43"/>
      <c r="GP43" s="43"/>
      <c r="GQ43" s="43"/>
      <c r="GR43" s="43"/>
      <c r="GS43" s="43"/>
      <c r="GT43" s="43"/>
      <c r="GU43" s="43"/>
      <c r="GV43" s="43"/>
      <c r="GW43" s="43"/>
      <c r="GX43" s="43"/>
      <c r="GY43" s="43"/>
      <c r="GZ43" s="43"/>
      <c r="HA43" s="43"/>
      <c r="HB43" s="43"/>
      <c r="HC43" s="43"/>
      <c r="HD43" s="43"/>
      <c r="HE43" s="43"/>
      <c r="HF43" s="43"/>
      <c r="HG43" s="43"/>
      <c r="HH43" s="43"/>
      <c r="HI43" s="43"/>
      <c r="HJ43" s="43"/>
      <c r="HK43" s="43"/>
      <c r="HL43" s="43"/>
      <c r="HM43" s="43"/>
      <c r="HN43" s="43"/>
      <c r="HO43" s="43"/>
      <c r="HP43" s="43"/>
      <c r="HQ43" s="43"/>
      <c r="HR43" s="43"/>
      <c r="HS43" s="43"/>
      <c r="HT43" s="43"/>
      <c r="HU43" s="43"/>
      <c r="HV43" s="43"/>
      <c r="HW43" s="43"/>
      <c r="HX43" s="43"/>
      <c r="HY43" s="43"/>
      <c r="HZ43" s="43"/>
      <c r="IA43" s="43"/>
      <c r="IB43" s="43"/>
      <c r="IC43" s="43"/>
      <c r="ID43" s="43"/>
      <c r="IE43" s="43"/>
      <c r="IF43" s="43"/>
      <c r="IG43" s="43"/>
      <c r="IH43" s="43"/>
      <c r="II43" s="43"/>
      <c r="IJ43" s="43"/>
      <c r="IK43" s="43"/>
      <c r="IL43" s="43"/>
      <c r="IM43" s="43"/>
      <c r="IN43" s="43"/>
      <c r="IO43" s="6"/>
      <c r="IP43" s="6"/>
      <c r="IQ43" s="6"/>
      <c r="IR43" s="6"/>
      <c r="IS43" s="6"/>
      <c r="IT43" s="6"/>
      <c r="IU43" s="6"/>
    </row>
    <row r="44" s="4" customFormat="1" ht="104" customHeight="1" spans="1:255">
      <c r="A44" s="20">
        <v>14</v>
      </c>
      <c r="B44" s="21" t="s">
        <v>255</v>
      </c>
      <c r="C44" s="21" t="s">
        <v>256</v>
      </c>
      <c r="D44" s="21" t="s">
        <v>54</v>
      </c>
      <c r="E44" s="21" t="s">
        <v>101</v>
      </c>
      <c r="F44" s="21" t="s">
        <v>93</v>
      </c>
      <c r="G44" s="21" t="s">
        <v>257</v>
      </c>
      <c r="H44" s="22" t="s">
        <v>258</v>
      </c>
      <c r="I44" s="22">
        <v>1750</v>
      </c>
      <c r="J44" s="22">
        <v>0</v>
      </c>
      <c r="K44" s="22">
        <v>1500</v>
      </c>
      <c r="L44" s="21" t="s">
        <v>259</v>
      </c>
      <c r="M44" s="21">
        <v>754</v>
      </c>
      <c r="N44" s="21">
        <v>754</v>
      </c>
      <c r="O44" s="21">
        <v>242</v>
      </c>
      <c r="P44" s="21">
        <v>1664</v>
      </c>
      <c r="Q44" s="21"/>
      <c r="R44" s="21"/>
      <c r="S44" s="21"/>
      <c r="T44" s="21"/>
      <c r="U44" s="21" t="s">
        <v>48</v>
      </c>
      <c r="V44" s="21" t="s">
        <v>48</v>
      </c>
      <c r="W44" s="21" t="s">
        <v>48</v>
      </c>
      <c r="X44" s="21" t="s">
        <v>48</v>
      </c>
      <c r="Y44" s="21" t="s">
        <v>48</v>
      </c>
      <c r="Z44" s="21">
        <v>2020.1</v>
      </c>
      <c r="AA44" s="21">
        <v>2020.7</v>
      </c>
      <c r="AB44" s="21" t="s">
        <v>260</v>
      </c>
      <c r="AC44" s="21" t="s">
        <v>219</v>
      </c>
      <c r="AD44" s="20"/>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c r="FX44" s="43"/>
      <c r="FY44" s="43"/>
      <c r="FZ44" s="43"/>
      <c r="GA44" s="43"/>
      <c r="GB44" s="43"/>
      <c r="GC44" s="43"/>
      <c r="GD44" s="43"/>
      <c r="GE44" s="43"/>
      <c r="GF44" s="43"/>
      <c r="GG44" s="43"/>
      <c r="GH44" s="43"/>
      <c r="GI44" s="43"/>
      <c r="GJ44" s="43"/>
      <c r="GK44" s="43"/>
      <c r="GL44" s="43"/>
      <c r="GM44" s="43"/>
      <c r="GN44" s="43"/>
      <c r="GO44" s="43"/>
      <c r="GP44" s="43"/>
      <c r="GQ44" s="43"/>
      <c r="GR44" s="43"/>
      <c r="GS44" s="43"/>
      <c r="GT44" s="43"/>
      <c r="GU44" s="43"/>
      <c r="GV44" s="43"/>
      <c r="GW44" s="43"/>
      <c r="GX44" s="43"/>
      <c r="GY44" s="43"/>
      <c r="GZ44" s="43"/>
      <c r="HA44" s="43"/>
      <c r="HB44" s="43"/>
      <c r="HC44" s="43"/>
      <c r="HD44" s="43"/>
      <c r="HE44" s="43"/>
      <c r="HF44" s="43"/>
      <c r="HG44" s="43"/>
      <c r="HH44" s="43"/>
      <c r="HI44" s="43"/>
      <c r="HJ44" s="43"/>
      <c r="HK44" s="43"/>
      <c r="HL44" s="43"/>
      <c r="HM44" s="43"/>
      <c r="HN44" s="43"/>
      <c r="HO44" s="43"/>
      <c r="HP44" s="43"/>
      <c r="HQ44" s="43"/>
      <c r="HR44" s="43"/>
      <c r="HS44" s="43"/>
      <c r="HT44" s="43"/>
      <c r="HU44" s="43"/>
      <c r="HV44" s="43"/>
      <c r="HW44" s="43"/>
      <c r="HX44" s="43"/>
      <c r="HY44" s="43"/>
      <c r="HZ44" s="43"/>
      <c r="IA44" s="43"/>
      <c r="IB44" s="43"/>
      <c r="IC44" s="43"/>
      <c r="ID44" s="43"/>
      <c r="IE44" s="43"/>
      <c r="IF44" s="43"/>
      <c r="IG44" s="43"/>
      <c r="IH44" s="43"/>
      <c r="II44" s="43"/>
      <c r="IJ44" s="43"/>
      <c r="IK44" s="43"/>
      <c r="IL44" s="43"/>
      <c r="IM44" s="43"/>
      <c r="IN44" s="43"/>
      <c r="IO44" s="6"/>
      <c r="IP44" s="6"/>
      <c r="IQ44" s="6"/>
      <c r="IR44" s="6"/>
      <c r="IS44" s="6"/>
      <c r="IT44" s="6"/>
      <c r="IU44" s="6"/>
    </row>
    <row r="45" s="4" customFormat="1" ht="153.95" customHeight="1" spans="1:248">
      <c r="A45" s="20">
        <v>15</v>
      </c>
      <c r="B45" s="21" t="s">
        <v>261</v>
      </c>
      <c r="C45" s="21" t="s">
        <v>262</v>
      </c>
      <c r="D45" s="21" t="s">
        <v>54</v>
      </c>
      <c r="E45" s="21" t="s">
        <v>101</v>
      </c>
      <c r="F45" s="21" t="s">
        <v>93</v>
      </c>
      <c r="G45" s="21" t="s">
        <v>263</v>
      </c>
      <c r="H45" s="22" t="s">
        <v>88</v>
      </c>
      <c r="I45" s="22">
        <v>4520.7</v>
      </c>
      <c r="J45" s="22">
        <v>0</v>
      </c>
      <c r="K45" s="22">
        <v>2000</v>
      </c>
      <c r="L45" s="21" t="s">
        <v>264</v>
      </c>
      <c r="M45" s="21"/>
      <c r="N45" s="21"/>
      <c r="O45" s="21">
        <v>2000</v>
      </c>
      <c r="P45" s="21">
        <v>2250</v>
      </c>
      <c r="Q45" s="21"/>
      <c r="R45" s="21"/>
      <c r="S45" s="21">
        <v>64.5</v>
      </c>
      <c r="T45" s="21"/>
      <c r="U45" s="20" t="s">
        <v>48</v>
      </c>
      <c r="V45" s="20" t="s">
        <v>48</v>
      </c>
      <c r="W45" s="20" t="s">
        <v>48</v>
      </c>
      <c r="X45" s="20" t="s">
        <v>48</v>
      </c>
      <c r="Y45" s="20" t="s">
        <v>48</v>
      </c>
      <c r="Z45" s="21">
        <v>2020.1</v>
      </c>
      <c r="AA45" s="21">
        <v>2022.12</v>
      </c>
      <c r="AB45" s="21" t="s">
        <v>60</v>
      </c>
      <c r="AC45" s="21" t="s">
        <v>60</v>
      </c>
      <c r="AD45" s="20"/>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c r="EO45" s="43"/>
      <c r="EP45" s="43"/>
      <c r="EQ45" s="43"/>
      <c r="ER45" s="43"/>
      <c r="ES45" s="43"/>
      <c r="ET45" s="43"/>
      <c r="EU45" s="43"/>
      <c r="EV45" s="43"/>
      <c r="EW45" s="43"/>
      <c r="EX45" s="43"/>
      <c r="EY45" s="43"/>
      <c r="EZ45" s="43"/>
      <c r="FA45" s="43"/>
      <c r="FB45" s="43"/>
      <c r="FC45" s="43"/>
      <c r="FD45" s="43"/>
      <c r="FE45" s="43"/>
      <c r="FF45" s="43"/>
      <c r="FG45" s="43"/>
      <c r="FH45" s="43"/>
      <c r="FI45" s="43"/>
      <c r="FJ45" s="43"/>
      <c r="FK45" s="43"/>
      <c r="FL45" s="43"/>
      <c r="FM45" s="43"/>
      <c r="FN45" s="43"/>
      <c r="FO45" s="43"/>
      <c r="FP45" s="43"/>
      <c r="FQ45" s="43"/>
      <c r="FR45" s="43"/>
      <c r="FS45" s="43"/>
      <c r="FT45" s="43"/>
      <c r="FU45" s="43"/>
      <c r="FV45" s="43"/>
      <c r="FW45" s="43"/>
      <c r="FX45" s="43"/>
      <c r="FY45" s="43"/>
      <c r="FZ45" s="43"/>
      <c r="GA45" s="43"/>
      <c r="GB45" s="43"/>
      <c r="GC45" s="43"/>
      <c r="GD45" s="43"/>
      <c r="GE45" s="43"/>
      <c r="GF45" s="43"/>
      <c r="GG45" s="43"/>
      <c r="GH45" s="43"/>
      <c r="GI45" s="43"/>
      <c r="GJ45" s="43"/>
      <c r="GK45" s="43"/>
      <c r="GL45" s="43"/>
      <c r="GM45" s="43"/>
      <c r="GN45" s="43"/>
      <c r="GO45" s="43"/>
      <c r="GP45" s="43"/>
      <c r="GQ45" s="43"/>
      <c r="GR45" s="43"/>
      <c r="GS45" s="43"/>
      <c r="GT45" s="43"/>
      <c r="GU45" s="43"/>
      <c r="GV45" s="43"/>
      <c r="GW45" s="43"/>
      <c r="GX45" s="43"/>
      <c r="GY45" s="43"/>
      <c r="GZ45" s="43"/>
      <c r="HA45" s="43"/>
      <c r="HB45" s="43"/>
      <c r="HC45" s="43"/>
      <c r="HD45" s="43"/>
      <c r="HE45" s="43"/>
      <c r="HF45" s="43"/>
      <c r="HG45" s="43"/>
      <c r="HH45" s="43"/>
      <c r="HI45" s="43"/>
      <c r="HJ45" s="43"/>
      <c r="HK45" s="43"/>
      <c r="HL45" s="43"/>
      <c r="HM45" s="43"/>
      <c r="HN45" s="43"/>
      <c r="HO45" s="43"/>
      <c r="HP45" s="43"/>
      <c r="HQ45" s="43"/>
      <c r="HR45" s="43"/>
      <c r="HS45" s="43"/>
      <c r="HT45" s="43"/>
      <c r="HU45" s="43"/>
      <c r="HV45" s="43"/>
      <c r="HW45" s="43"/>
      <c r="HX45" s="43"/>
      <c r="HY45" s="43"/>
      <c r="HZ45" s="43"/>
      <c r="IA45" s="43"/>
      <c r="IB45" s="43"/>
      <c r="IC45" s="43"/>
      <c r="ID45" s="43"/>
      <c r="IE45" s="43"/>
      <c r="IF45" s="43"/>
      <c r="IG45" s="43"/>
      <c r="IH45" s="43"/>
      <c r="II45" s="43"/>
      <c r="IJ45" s="43"/>
      <c r="IK45" s="43"/>
      <c r="IL45" s="43"/>
      <c r="IM45" s="43"/>
      <c r="IN45" s="43"/>
    </row>
    <row r="46" s="4" customFormat="1" ht="106" customHeight="1" spans="1:248">
      <c r="A46" s="20">
        <v>16</v>
      </c>
      <c r="B46" s="20" t="s">
        <v>265</v>
      </c>
      <c r="C46" s="20" t="s">
        <v>266</v>
      </c>
      <c r="D46" s="20" t="s">
        <v>54</v>
      </c>
      <c r="E46" s="20" t="s">
        <v>187</v>
      </c>
      <c r="F46" s="20" t="s">
        <v>44</v>
      </c>
      <c r="G46" s="20" t="s">
        <v>267</v>
      </c>
      <c r="H46" s="20" t="s">
        <v>176</v>
      </c>
      <c r="I46" s="20">
        <v>30000</v>
      </c>
      <c r="J46" s="20">
        <v>0</v>
      </c>
      <c r="K46" s="20">
        <v>19200</v>
      </c>
      <c r="L46" s="20" t="s">
        <v>268</v>
      </c>
      <c r="M46" s="20"/>
      <c r="N46" s="20"/>
      <c r="O46" s="20"/>
      <c r="P46" s="20"/>
      <c r="Q46" s="20"/>
      <c r="R46" s="20"/>
      <c r="S46" s="20"/>
      <c r="T46" s="20"/>
      <c r="U46" s="20" t="s">
        <v>48</v>
      </c>
      <c r="V46" s="20" t="s">
        <v>48</v>
      </c>
      <c r="W46" s="20" t="s">
        <v>48</v>
      </c>
      <c r="X46" s="20" t="s">
        <v>48</v>
      </c>
      <c r="Y46" s="20" t="s">
        <v>48</v>
      </c>
      <c r="Z46" s="49">
        <v>2020.1</v>
      </c>
      <c r="AA46" s="49">
        <v>2021.6</v>
      </c>
      <c r="AB46" s="20" t="s">
        <v>269</v>
      </c>
      <c r="AC46" s="20" t="s">
        <v>202</v>
      </c>
      <c r="AD46" s="20"/>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c r="EO46" s="43"/>
      <c r="EP46" s="43"/>
      <c r="EQ46" s="43"/>
      <c r="ER46" s="43"/>
      <c r="ES46" s="43"/>
      <c r="ET46" s="43"/>
      <c r="EU46" s="43"/>
      <c r="EV46" s="43"/>
      <c r="EW46" s="43"/>
      <c r="EX46" s="43"/>
      <c r="EY46" s="43"/>
      <c r="EZ46" s="43"/>
      <c r="FA46" s="43"/>
      <c r="FB46" s="43"/>
      <c r="FC46" s="43"/>
      <c r="FD46" s="43"/>
      <c r="FE46" s="43"/>
      <c r="FF46" s="43"/>
      <c r="FG46" s="43"/>
      <c r="FH46" s="43"/>
      <c r="FI46" s="43"/>
      <c r="FJ46" s="43"/>
      <c r="FK46" s="43"/>
      <c r="FL46" s="43"/>
      <c r="FM46" s="43"/>
      <c r="FN46" s="43"/>
      <c r="FO46" s="43"/>
      <c r="FP46" s="43"/>
      <c r="FQ46" s="43"/>
      <c r="FR46" s="43"/>
      <c r="FS46" s="43"/>
      <c r="FT46" s="43"/>
      <c r="FU46" s="43"/>
      <c r="FV46" s="43"/>
      <c r="FW46" s="43"/>
      <c r="FX46" s="43"/>
      <c r="FY46" s="43"/>
      <c r="FZ46" s="43"/>
      <c r="GA46" s="43"/>
      <c r="GB46" s="43"/>
      <c r="GC46" s="43"/>
      <c r="GD46" s="43"/>
      <c r="GE46" s="43"/>
      <c r="GF46" s="43"/>
      <c r="GG46" s="43"/>
      <c r="GH46" s="43"/>
      <c r="GI46" s="43"/>
      <c r="GJ46" s="43"/>
      <c r="GK46" s="43"/>
      <c r="GL46" s="43"/>
      <c r="GM46" s="43"/>
      <c r="GN46" s="43"/>
      <c r="GO46" s="43"/>
      <c r="GP46" s="43"/>
      <c r="GQ46" s="43"/>
      <c r="GR46" s="43"/>
      <c r="GS46" s="43"/>
      <c r="GT46" s="43"/>
      <c r="GU46" s="43"/>
      <c r="GV46" s="43"/>
      <c r="GW46" s="43"/>
      <c r="GX46" s="43"/>
      <c r="GY46" s="43"/>
      <c r="GZ46" s="43"/>
      <c r="HA46" s="43"/>
      <c r="HB46" s="43"/>
      <c r="HC46" s="43"/>
      <c r="HD46" s="43"/>
      <c r="HE46" s="43"/>
      <c r="HF46" s="43"/>
      <c r="HG46" s="43"/>
      <c r="HH46" s="43"/>
      <c r="HI46" s="43"/>
      <c r="HJ46" s="43"/>
      <c r="HK46" s="43"/>
      <c r="HL46" s="43"/>
      <c r="HM46" s="43"/>
      <c r="HN46" s="43"/>
      <c r="HO46" s="43"/>
      <c r="HP46" s="43"/>
      <c r="HQ46" s="43"/>
      <c r="HR46" s="43"/>
      <c r="HS46" s="43"/>
      <c r="HT46" s="43"/>
      <c r="HU46" s="43"/>
      <c r="HV46" s="43"/>
      <c r="HW46" s="43"/>
      <c r="HX46" s="43"/>
      <c r="HY46" s="43"/>
      <c r="HZ46" s="43"/>
      <c r="IA46" s="43"/>
      <c r="IB46" s="43"/>
      <c r="IC46" s="43"/>
      <c r="ID46" s="43"/>
      <c r="IE46" s="43"/>
      <c r="IF46" s="43"/>
      <c r="IG46" s="43"/>
      <c r="IH46" s="43"/>
      <c r="II46" s="43"/>
      <c r="IJ46" s="43"/>
      <c r="IK46" s="43"/>
      <c r="IL46" s="43"/>
      <c r="IM46" s="43"/>
      <c r="IN46" s="43"/>
    </row>
    <row r="47" s="7" customFormat="1" ht="196" customHeight="1" spans="1:248">
      <c r="A47" s="20">
        <v>17</v>
      </c>
      <c r="B47" s="20" t="s">
        <v>270</v>
      </c>
      <c r="C47" s="20" t="s">
        <v>271</v>
      </c>
      <c r="D47" s="20" t="s">
        <v>54</v>
      </c>
      <c r="E47" s="20" t="s">
        <v>187</v>
      </c>
      <c r="F47" s="20" t="s">
        <v>44</v>
      </c>
      <c r="G47" s="20" t="s">
        <v>272</v>
      </c>
      <c r="H47" s="20" t="s">
        <v>95</v>
      </c>
      <c r="I47" s="20">
        <v>70000</v>
      </c>
      <c r="J47" s="20">
        <v>0</v>
      </c>
      <c r="K47" s="20">
        <v>45000</v>
      </c>
      <c r="L47" s="20" t="s">
        <v>273</v>
      </c>
      <c r="M47" s="20"/>
      <c r="N47" s="20"/>
      <c r="O47" s="20"/>
      <c r="P47" s="20"/>
      <c r="Q47" s="20"/>
      <c r="R47" s="20"/>
      <c r="S47" s="20">
        <v>50</v>
      </c>
      <c r="T47" s="20"/>
      <c r="U47" s="21" t="s">
        <v>113</v>
      </c>
      <c r="V47" s="21" t="s">
        <v>113</v>
      </c>
      <c r="W47" s="21" t="s">
        <v>113</v>
      </c>
      <c r="X47" s="21" t="s">
        <v>113</v>
      </c>
      <c r="Y47" s="21" t="s">
        <v>48</v>
      </c>
      <c r="Z47" s="23" t="s">
        <v>274</v>
      </c>
      <c r="AA47" s="21">
        <v>2023.3</v>
      </c>
      <c r="AB47" s="20" t="s">
        <v>275</v>
      </c>
      <c r="AC47" s="20" t="s">
        <v>276</v>
      </c>
      <c r="AD47" s="20"/>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2"/>
      <c r="FG47" s="52"/>
      <c r="FH47" s="52"/>
      <c r="FI47" s="52"/>
      <c r="FJ47" s="52"/>
      <c r="FK47" s="52"/>
      <c r="FL47" s="52"/>
      <c r="FM47" s="52"/>
      <c r="FN47" s="52"/>
      <c r="FO47" s="52"/>
      <c r="FP47" s="52"/>
      <c r="FQ47" s="52"/>
      <c r="FR47" s="52"/>
      <c r="FS47" s="52"/>
      <c r="FT47" s="52"/>
      <c r="FU47" s="52"/>
      <c r="FV47" s="52"/>
      <c r="FW47" s="52"/>
      <c r="FX47" s="52"/>
      <c r="FY47" s="52"/>
      <c r="FZ47" s="52"/>
      <c r="GA47" s="52"/>
      <c r="GB47" s="52"/>
      <c r="GC47" s="52"/>
      <c r="GD47" s="52"/>
      <c r="GE47" s="52"/>
      <c r="GF47" s="52"/>
      <c r="GG47" s="52"/>
      <c r="GH47" s="52"/>
      <c r="GI47" s="52"/>
      <c r="GJ47" s="52"/>
      <c r="GK47" s="52"/>
      <c r="GL47" s="52"/>
      <c r="GM47" s="52"/>
      <c r="GN47" s="52"/>
      <c r="GO47" s="52"/>
      <c r="GP47" s="52"/>
      <c r="GQ47" s="52"/>
      <c r="GR47" s="52"/>
      <c r="GS47" s="52"/>
      <c r="GT47" s="52"/>
      <c r="GU47" s="52"/>
      <c r="GV47" s="52"/>
      <c r="GW47" s="52"/>
      <c r="GX47" s="52"/>
      <c r="GY47" s="52"/>
      <c r="GZ47" s="52"/>
      <c r="HA47" s="52"/>
      <c r="HB47" s="52"/>
      <c r="HC47" s="52"/>
      <c r="HD47" s="52"/>
      <c r="HE47" s="52"/>
      <c r="HF47" s="52"/>
      <c r="HG47" s="52"/>
      <c r="HH47" s="52"/>
      <c r="HI47" s="52"/>
      <c r="HJ47" s="52"/>
      <c r="HK47" s="52"/>
      <c r="HL47" s="52"/>
      <c r="HM47" s="52"/>
      <c r="HN47" s="52"/>
      <c r="HO47" s="52"/>
      <c r="HP47" s="52"/>
      <c r="HQ47" s="52"/>
      <c r="HR47" s="52"/>
      <c r="HS47" s="52"/>
      <c r="HT47" s="52"/>
      <c r="HU47" s="52"/>
      <c r="HV47" s="52"/>
      <c r="HW47" s="52"/>
      <c r="HX47" s="52"/>
      <c r="HY47" s="52"/>
      <c r="HZ47" s="52"/>
      <c r="IA47" s="52"/>
      <c r="IB47" s="52"/>
      <c r="IC47" s="52"/>
      <c r="ID47" s="52"/>
      <c r="IE47" s="52"/>
      <c r="IF47" s="52"/>
      <c r="IG47" s="52"/>
      <c r="IH47" s="52"/>
      <c r="II47" s="52"/>
      <c r="IJ47" s="52"/>
      <c r="IK47" s="52"/>
      <c r="IL47" s="52"/>
      <c r="IM47" s="52"/>
      <c r="IN47" s="52"/>
    </row>
    <row r="48" s="8" customFormat="1" ht="236" customHeight="1" spans="1:248">
      <c r="A48" s="20">
        <v>18</v>
      </c>
      <c r="B48" s="20" t="s">
        <v>277</v>
      </c>
      <c r="C48" s="20" t="s">
        <v>278</v>
      </c>
      <c r="D48" s="20" t="s">
        <v>54</v>
      </c>
      <c r="E48" s="20" t="s">
        <v>187</v>
      </c>
      <c r="F48" s="20" t="s">
        <v>44</v>
      </c>
      <c r="G48" s="20" t="s">
        <v>279</v>
      </c>
      <c r="H48" s="20" t="s">
        <v>280</v>
      </c>
      <c r="I48" s="20">
        <v>600000</v>
      </c>
      <c r="J48" s="20">
        <v>0</v>
      </c>
      <c r="K48" s="20">
        <v>100000</v>
      </c>
      <c r="L48" s="20" t="s">
        <v>281</v>
      </c>
      <c r="M48" s="20"/>
      <c r="N48" s="20"/>
      <c r="O48" s="20"/>
      <c r="P48" s="20"/>
      <c r="Q48" s="20"/>
      <c r="R48" s="40"/>
      <c r="S48" s="20"/>
      <c r="T48" s="20"/>
      <c r="U48" s="21" t="s">
        <v>48</v>
      </c>
      <c r="V48" s="21" t="s">
        <v>48</v>
      </c>
      <c r="W48" s="21" t="s">
        <v>48</v>
      </c>
      <c r="X48" s="21" t="s">
        <v>48</v>
      </c>
      <c r="Y48" s="21" t="s">
        <v>48</v>
      </c>
      <c r="Z48" s="23" t="s">
        <v>274</v>
      </c>
      <c r="AA48" s="21">
        <v>2027.12</v>
      </c>
      <c r="AB48" s="20" t="s">
        <v>282</v>
      </c>
      <c r="AC48" s="20" t="s">
        <v>116</v>
      </c>
      <c r="AD48" s="20"/>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c r="GJ48" s="53"/>
      <c r="GK48" s="53"/>
      <c r="GL48" s="53"/>
      <c r="GM48" s="53"/>
      <c r="GN48" s="53"/>
      <c r="GO48" s="53"/>
      <c r="GP48" s="53"/>
      <c r="GQ48" s="53"/>
      <c r="GR48" s="53"/>
      <c r="GS48" s="53"/>
      <c r="GT48" s="53"/>
      <c r="GU48" s="53"/>
      <c r="GV48" s="53"/>
      <c r="GW48" s="53"/>
      <c r="GX48" s="53"/>
      <c r="GY48" s="53"/>
      <c r="GZ48" s="53"/>
      <c r="HA48" s="53"/>
      <c r="HB48" s="53"/>
      <c r="HC48" s="53"/>
      <c r="HD48" s="53"/>
      <c r="HE48" s="53"/>
      <c r="HF48" s="53"/>
      <c r="HG48" s="53"/>
      <c r="HH48" s="53"/>
      <c r="HI48" s="53"/>
      <c r="HJ48" s="53"/>
      <c r="HK48" s="53"/>
      <c r="HL48" s="53"/>
      <c r="HM48" s="53"/>
      <c r="HN48" s="53"/>
      <c r="HO48" s="53"/>
      <c r="HP48" s="53"/>
      <c r="HQ48" s="53"/>
      <c r="HR48" s="53"/>
      <c r="HS48" s="53"/>
      <c r="HT48" s="53"/>
      <c r="HU48" s="53"/>
      <c r="HV48" s="53"/>
      <c r="HW48" s="53"/>
      <c r="HX48" s="53"/>
      <c r="HY48" s="53"/>
      <c r="HZ48" s="53"/>
      <c r="IA48" s="53"/>
      <c r="IB48" s="53"/>
      <c r="IC48" s="53"/>
      <c r="ID48" s="53"/>
      <c r="IE48" s="53"/>
      <c r="IF48" s="53"/>
      <c r="IG48" s="53"/>
      <c r="IH48" s="53"/>
      <c r="II48" s="53"/>
      <c r="IJ48" s="57"/>
      <c r="IK48" s="57"/>
      <c r="IL48" s="57"/>
      <c r="IM48" s="57"/>
      <c r="IN48" s="57"/>
    </row>
    <row r="49" s="4" customFormat="1" ht="183.95" customHeight="1" spans="1:248">
      <c r="A49" s="20">
        <v>19</v>
      </c>
      <c r="B49" s="21" t="s">
        <v>283</v>
      </c>
      <c r="C49" s="21"/>
      <c r="D49" s="20" t="s">
        <v>54</v>
      </c>
      <c r="E49" s="21" t="s">
        <v>101</v>
      </c>
      <c r="F49" s="21" t="s">
        <v>93</v>
      </c>
      <c r="G49" s="21" t="s">
        <v>284</v>
      </c>
      <c r="H49" s="22" t="s">
        <v>258</v>
      </c>
      <c r="I49" s="22">
        <v>3100</v>
      </c>
      <c r="J49" s="22">
        <v>0</v>
      </c>
      <c r="K49" s="22">
        <v>3100</v>
      </c>
      <c r="L49" s="21" t="s">
        <v>285</v>
      </c>
      <c r="M49" s="21"/>
      <c r="N49" s="21"/>
      <c r="O49" s="21">
        <v>3100</v>
      </c>
      <c r="P49" s="21">
        <v>1300</v>
      </c>
      <c r="Q49" s="21"/>
      <c r="R49" s="21"/>
      <c r="S49" s="21"/>
      <c r="T49" s="21"/>
      <c r="U49" s="21" t="s">
        <v>58</v>
      </c>
      <c r="V49" s="21" t="s">
        <v>58</v>
      </c>
      <c r="W49" s="21" t="s">
        <v>58</v>
      </c>
      <c r="X49" s="21" t="s">
        <v>58</v>
      </c>
      <c r="Y49" s="21" t="s">
        <v>58</v>
      </c>
      <c r="Z49" s="21">
        <v>2020.3</v>
      </c>
      <c r="AA49" s="21">
        <v>2020.12</v>
      </c>
      <c r="AB49" s="21" t="s">
        <v>286</v>
      </c>
      <c r="AC49" s="21" t="s">
        <v>105</v>
      </c>
      <c r="AD49" s="20"/>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c r="FY49" s="43"/>
      <c r="FZ49" s="43"/>
      <c r="GA49" s="43"/>
      <c r="GB49" s="43"/>
      <c r="GC49" s="43"/>
      <c r="GD49" s="43"/>
      <c r="GE49" s="43"/>
      <c r="GF49" s="43"/>
      <c r="GG49" s="43"/>
      <c r="GH49" s="43"/>
      <c r="GI49" s="43"/>
      <c r="GJ49" s="43"/>
      <c r="GK49" s="43"/>
      <c r="GL49" s="43"/>
      <c r="GM49" s="43"/>
      <c r="GN49" s="43"/>
      <c r="GO49" s="43"/>
      <c r="GP49" s="43"/>
      <c r="GQ49" s="43"/>
      <c r="GR49" s="43"/>
      <c r="GS49" s="43"/>
      <c r="GT49" s="43"/>
      <c r="GU49" s="43"/>
      <c r="GV49" s="43"/>
      <c r="GW49" s="43"/>
      <c r="GX49" s="43"/>
      <c r="GY49" s="43"/>
      <c r="GZ49" s="43"/>
      <c r="HA49" s="43"/>
      <c r="HB49" s="43"/>
      <c r="HC49" s="43"/>
      <c r="HD49" s="43"/>
      <c r="HE49" s="43"/>
      <c r="HF49" s="43"/>
      <c r="HG49" s="43"/>
      <c r="HH49" s="43"/>
      <c r="HI49" s="43"/>
      <c r="HJ49" s="43"/>
      <c r="HK49" s="43"/>
      <c r="HL49" s="43"/>
      <c r="HM49" s="43"/>
      <c r="HN49" s="43"/>
      <c r="HO49" s="43"/>
      <c r="HP49" s="43"/>
      <c r="HQ49" s="43"/>
      <c r="HR49" s="43"/>
      <c r="HS49" s="43"/>
      <c r="HT49" s="43"/>
      <c r="HU49" s="43"/>
      <c r="HV49" s="43"/>
      <c r="HW49" s="43"/>
      <c r="HX49" s="43"/>
      <c r="HY49" s="43"/>
      <c r="HZ49" s="43"/>
      <c r="IA49" s="43"/>
      <c r="IB49" s="43"/>
      <c r="IC49" s="43"/>
      <c r="ID49" s="43"/>
      <c r="IE49" s="43"/>
      <c r="IF49" s="43"/>
      <c r="IG49" s="43"/>
      <c r="IH49" s="43"/>
      <c r="II49" s="43"/>
      <c r="IJ49" s="43"/>
      <c r="IK49" s="43"/>
      <c r="IL49" s="43"/>
      <c r="IM49" s="43"/>
      <c r="IN49" s="43"/>
    </row>
    <row r="50" s="4" customFormat="1" ht="162" customHeight="1" spans="1:248">
      <c r="A50" s="20">
        <v>20</v>
      </c>
      <c r="B50" s="21" t="s">
        <v>287</v>
      </c>
      <c r="C50" s="21"/>
      <c r="D50" s="20" t="s">
        <v>54</v>
      </c>
      <c r="E50" s="21" t="s">
        <v>101</v>
      </c>
      <c r="F50" s="21" t="s">
        <v>93</v>
      </c>
      <c r="G50" s="21" t="s">
        <v>288</v>
      </c>
      <c r="H50" s="22" t="s">
        <v>176</v>
      </c>
      <c r="I50" s="22">
        <v>2600</v>
      </c>
      <c r="J50" s="22">
        <v>0</v>
      </c>
      <c r="K50" s="22">
        <v>2000</v>
      </c>
      <c r="L50" s="21" t="s">
        <v>285</v>
      </c>
      <c r="M50" s="21"/>
      <c r="N50" s="21"/>
      <c r="O50" s="21">
        <v>2000</v>
      </c>
      <c r="P50" s="21">
        <v>3000</v>
      </c>
      <c r="Q50" s="21"/>
      <c r="R50" s="21"/>
      <c r="S50" s="21"/>
      <c r="T50" s="21"/>
      <c r="U50" s="21" t="s">
        <v>58</v>
      </c>
      <c r="V50" s="21" t="s">
        <v>58</v>
      </c>
      <c r="W50" s="21" t="s">
        <v>58</v>
      </c>
      <c r="X50" s="21" t="s">
        <v>58</v>
      </c>
      <c r="Y50" s="21" t="s">
        <v>58</v>
      </c>
      <c r="Z50" s="21">
        <v>2020.5</v>
      </c>
      <c r="AA50" s="21">
        <v>2021.8</v>
      </c>
      <c r="AB50" s="21" t="s">
        <v>289</v>
      </c>
      <c r="AC50" s="21" t="s">
        <v>105</v>
      </c>
      <c r="AD50" s="20"/>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c r="EO50" s="43"/>
      <c r="EP50" s="43"/>
      <c r="EQ50" s="43"/>
      <c r="ER50" s="43"/>
      <c r="ES50" s="43"/>
      <c r="ET50" s="43"/>
      <c r="EU50" s="43"/>
      <c r="EV50" s="43"/>
      <c r="EW50" s="43"/>
      <c r="EX50" s="43"/>
      <c r="EY50" s="43"/>
      <c r="EZ50" s="43"/>
      <c r="FA50" s="43"/>
      <c r="FB50" s="43"/>
      <c r="FC50" s="43"/>
      <c r="FD50" s="43"/>
      <c r="FE50" s="43"/>
      <c r="FF50" s="43"/>
      <c r="FG50" s="43"/>
      <c r="FH50" s="43"/>
      <c r="FI50" s="43"/>
      <c r="FJ50" s="43"/>
      <c r="FK50" s="43"/>
      <c r="FL50" s="43"/>
      <c r="FM50" s="43"/>
      <c r="FN50" s="43"/>
      <c r="FO50" s="43"/>
      <c r="FP50" s="43"/>
      <c r="FQ50" s="43"/>
      <c r="FR50" s="43"/>
      <c r="FS50" s="43"/>
      <c r="FT50" s="43"/>
      <c r="FU50" s="43"/>
      <c r="FV50" s="43"/>
      <c r="FW50" s="43"/>
      <c r="FX50" s="43"/>
      <c r="FY50" s="43"/>
      <c r="FZ50" s="43"/>
      <c r="GA50" s="43"/>
      <c r="GB50" s="43"/>
      <c r="GC50" s="43"/>
      <c r="GD50" s="43"/>
      <c r="GE50" s="43"/>
      <c r="GF50" s="43"/>
      <c r="GG50" s="43"/>
      <c r="GH50" s="43"/>
      <c r="GI50" s="43"/>
      <c r="GJ50" s="43"/>
      <c r="GK50" s="43"/>
      <c r="GL50" s="43"/>
      <c r="GM50" s="43"/>
      <c r="GN50" s="43"/>
      <c r="GO50" s="43"/>
      <c r="GP50" s="43"/>
      <c r="GQ50" s="43"/>
      <c r="GR50" s="43"/>
      <c r="GS50" s="43"/>
      <c r="GT50" s="43"/>
      <c r="GU50" s="43"/>
      <c r="GV50" s="43"/>
      <c r="GW50" s="43"/>
      <c r="GX50" s="43"/>
      <c r="GY50" s="43"/>
      <c r="GZ50" s="43"/>
      <c r="HA50" s="43"/>
      <c r="HB50" s="43"/>
      <c r="HC50" s="43"/>
      <c r="HD50" s="43"/>
      <c r="HE50" s="43"/>
      <c r="HF50" s="43"/>
      <c r="HG50" s="43"/>
      <c r="HH50" s="43"/>
      <c r="HI50" s="43"/>
      <c r="HJ50" s="43"/>
      <c r="HK50" s="43"/>
      <c r="HL50" s="43"/>
      <c r="HM50" s="43"/>
      <c r="HN50" s="43"/>
      <c r="HO50" s="43"/>
      <c r="HP50" s="43"/>
      <c r="HQ50" s="43"/>
      <c r="HR50" s="43"/>
      <c r="HS50" s="43"/>
      <c r="HT50" s="43"/>
      <c r="HU50" s="43"/>
      <c r="HV50" s="43"/>
      <c r="HW50" s="43"/>
      <c r="HX50" s="43"/>
      <c r="HY50" s="43"/>
      <c r="HZ50" s="43"/>
      <c r="IA50" s="43"/>
      <c r="IB50" s="43"/>
      <c r="IC50" s="43"/>
      <c r="ID50" s="43"/>
      <c r="IE50" s="43"/>
      <c r="IF50" s="43"/>
      <c r="IG50" s="43"/>
      <c r="IH50" s="43"/>
      <c r="II50" s="43"/>
      <c r="IJ50" s="43"/>
      <c r="IK50" s="43"/>
      <c r="IL50" s="43"/>
      <c r="IM50" s="43"/>
      <c r="IN50" s="43"/>
    </row>
    <row r="51" s="4" customFormat="1" ht="298" customHeight="1" spans="1:248">
      <c r="A51" s="20">
        <v>21</v>
      </c>
      <c r="B51" s="21" t="s">
        <v>290</v>
      </c>
      <c r="C51" s="21" t="s">
        <v>291</v>
      </c>
      <c r="D51" s="21" t="s">
        <v>54</v>
      </c>
      <c r="E51" s="21" t="s">
        <v>143</v>
      </c>
      <c r="F51" s="21" t="s">
        <v>93</v>
      </c>
      <c r="G51" s="21" t="s">
        <v>292</v>
      </c>
      <c r="H51" s="22" t="s">
        <v>258</v>
      </c>
      <c r="I51" s="22">
        <v>2782</v>
      </c>
      <c r="J51" s="22">
        <v>0</v>
      </c>
      <c r="K51" s="22">
        <v>2782</v>
      </c>
      <c r="L51" s="21" t="s">
        <v>293</v>
      </c>
      <c r="M51" s="21"/>
      <c r="N51" s="21"/>
      <c r="O51" s="21">
        <v>2782</v>
      </c>
      <c r="P51" s="21"/>
      <c r="Q51" s="21"/>
      <c r="R51" s="21"/>
      <c r="S51" s="21"/>
      <c r="T51" s="21"/>
      <c r="U51" s="21" t="s">
        <v>48</v>
      </c>
      <c r="V51" s="21" t="s">
        <v>48</v>
      </c>
      <c r="W51" s="21" t="s">
        <v>48</v>
      </c>
      <c r="X51" s="21" t="s">
        <v>48</v>
      </c>
      <c r="Y51" s="21" t="s">
        <v>48</v>
      </c>
      <c r="Z51" s="23" t="s">
        <v>274</v>
      </c>
      <c r="AA51" s="23" t="s">
        <v>225</v>
      </c>
      <c r="AB51" s="21" t="s">
        <v>167</v>
      </c>
      <c r="AC51" s="21" t="s">
        <v>167</v>
      </c>
      <c r="AD51" s="20"/>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c r="EO51" s="43"/>
      <c r="EP51" s="43"/>
      <c r="EQ51" s="43"/>
      <c r="ER51" s="43"/>
      <c r="ES51" s="43"/>
      <c r="ET51" s="43"/>
      <c r="EU51" s="43"/>
      <c r="EV51" s="43"/>
      <c r="EW51" s="43"/>
      <c r="EX51" s="43"/>
      <c r="EY51" s="43"/>
      <c r="EZ51" s="43"/>
      <c r="FA51" s="43"/>
      <c r="FB51" s="43"/>
      <c r="FC51" s="43"/>
      <c r="FD51" s="43"/>
      <c r="FE51" s="43"/>
      <c r="FF51" s="43"/>
      <c r="FG51" s="43"/>
      <c r="FH51" s="43"/>
      <c r="FI51" s="43"/>
      <c r="FJ51" s="43"/>
      <c r="FK51" s="43"/>
      <c r="FL51" s="43"/>
      <c r="FM51" s="43"/>
      <c r="FN51" s="43"/>
      <c r="FO51" s="43"/>
      <c r="FP51" s="43"/>
      <c r="FQ51" s="43"/>
      <c r="FR51" s="43"/>
      <c r="FS51" s="43"/>
      <c r="FT51" s="43"/>
      <c r="FU51" s="43"/>
      <c r="FV51" s="43"/>
      <c r="FW51" s="43"/>
      <c r="FX51" s="43"/>
      <c r="FY51" s="43"/>
      <c r="FZ51" s="43"/>
      <c r="GA51" s="43"/>
      <c r="GB51" s="43"/>
      <c r="GC51" s="43"/>
      <c r="GD51" s="43"/>
      <c r="GE51" s="43"/>
      <c r="GF51" s="43"/>
      <c r="GG51" s="43"/>
      <c r="GH51" s="43"/>
      <c r="GI51" s="43"/>
      <c r="GJ51" s="43"/>
      <c r="GK51" s="43"/>
      <c r="GL51" s="43"/>
      <c r="GM51" s="43"/>
      <c r="GN51" s="43"/>
      <c r="GO51" s="43"/>
      <c r="GP51" s="43"/>
      <c r="GQ51" s="43"/>
      <c r="GR51" s="43"/>
      <c r="GS51" s="43"/>
      <c r="GT51" s="43"/>
      <c r="GU51" s="43"/>
      <c r="GV51" s="43"/>
      <c r="GW51" s="43"/>
      <c r="GX51" s="43"/>
      <c r="GY51" s="43"/>
      <c r="GZ51" s="43"/>
      <c r="HA51" s="43"/>
      <c r="HB51" s="43"/>
      <c r="HC51" s="43"/>
      <c r="HD51" s="43"/>
      <c r="HE51" s="43"/>
      <c r="HF51" s="43"/>
      <c r="HG51" s="43"/>
      <c r="HH51" s="43"/>
      <c r="HI51" s="43"/>
      <c r="HJ51" s="43"/>
      <c r="HK51" s="43"/>
      <c r="HL51" s="43"/>
      <c r="HM51" s="43"/>
      <c r="HN51" s="43"/>
      <c r="HO51" s="43"/>
      <c r="HP51" s="43"/>
      <c r="HQ51" s="43"/>
      <c r="HR51" s="43"/>
      <c r="HS51" s="43"/>
      <c r="HT51" s="43"/>
      <c r="HU51" s="43"/>
      <c r="HV51" s="43"/>
      <c r="HW51" s="43"/>
      <c r="HX51" s="43"/>
      <c r="HY51" s="43"/>
      <c r="HZ51" s="43"/>
      <c r="IA51" s="43"/>
      <c r="IB51" s="43"/>
      <c r="IC51" s="43"/>
      <c r="ID51" s="43"/>
      <c r="IE51" s="43"/>
      <c r="IF51" s="43"/>
      <c r="IG51" s="43"/>
      <c r="IH51" s="43"/>
      <c r="II51" s="43"/>
      <c r="IJ51" s="43"/>
      <c r="IK51" s="43"/>
      <c r="IL51" s="43"/>
      <c r="IM51" s="43"/>
      <c r="IN51" s="43"/>
    </row>
    <row r="52" s="4" customFormat="1" ht="110.1" customHeight="1" spans="1:255">
      <c r="A52" s="20">
        <v>22</v>
      </c>
      <c r="B52" s="21" t="s">
        <v>294</v>
      </c>
      <c r="C52" s="21" t="s">
        <v>295</v>
      </c>
      <c r="D52" s="21" t="s">
        <v>54</v>
      </c>
      <c r="E52" s="21" t="s">
        <v>101</v>
      </c>
      <c r="F52" s="21" t="s">
        <v>93</v>
      </c>
      <c r="G52" s="21" t="s">
        <v>296</v>
      </c>
      <c r="H52" s="22" t="s">
        <v>258</v>
      </c>
      <c r="I52" s="22">
        <v>4000</v>
      </c>
      <c r="J52" s="22">
        <v>0</v>
      </c>
      <c r="K52" s="22">
        <v>4000</v>
      </c>
      <c r="L52" s="21" t="s">
        <v>297</v>
      </c>
      <c r="M52" s="21"/>
      <c r="N52" s="21"/>
      <c r="O52" s="21"/>
      <c r="P52" s="21">
        <v>2000</v>
      </c>
      <c r="Q52" s="21">
        <v>2000</v>
      </c>
      <c r="R52" s="21"/>
      <c r="S52" s="21">
        <v>4.6</v>
      </c>
      <c r="T52" s="21"/>
      <c r="U52" s="21" t="s">
        <v>58</v>
      </c>
      <c r="V52" s="21" t="s">
        <v>58</v>
      </c>
      <c r="W52" s="21" t="s">
        <v>58</v>
      </c>
      <c r="X52" s="21" t="s">
        <v>58</v>
      </c>
      <c r="Y52" s="21" t="s">
        <v>58</v>
      </c>
      <c r="Z52" s="23" t="s">
        <v>274</v>
      </c>
      <c r="AA52" s="23" t="s">
        <v>225</v>
      </c>
      <c r="AB52" s="21" t="s">
        <v>276</v>
      </c>
      <c r="AC52" s="21" t="s">
        <v>276</v>
      </c>
      <c r="AD52" s="20"/>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c r="EO52" s="43"/>
      <c r="EP52" s="43"/>
      <c r="EQ52" s="43"/>
      <c r="ER52" s="43"/>
      <c r="ES52" s="43"/>
      <c r="ET52" s="43"/>
      <c r="EU52" s="43"/>
      <c r="EV52" s="43"/>
      <c r="EW52" s="43"/>
      <c r="EX52" s="43"/>
      <c r="EY52" s="43"/>
      <c r="EZ52" s="43"/>
      <c r="FA52" s="43"/>
      <c r="FB52" s="43"/>
      <c r="FC52" s="43"/>
      <c r="FD52" s="43"/>
      <c r="FE52" s="43"/>
      <c r="FF52" s="43"/>
      <c r="FG52" s="43"/>
      <c r="FH52" s="43"/>
      <c r="FI52" s="43"/>
      <c r="FJ52" s="43"/>
      <c r="FK52" s="43"/>
      <c r="FL52" s="43"/>
      <c r="FM52" s="43"/>
      <c r="FN52" s="43"/>
      <c r="FO52" s="43"/>
      <c r="FP52" s="43"/>
      <c r="FQ52" s="43"/>
      <c r="FR52" s="43"/>
      <c r="FS52" s="43"/>
      <c r="FT52" s="43"/>
      <c r="FU52" s="43"/>
      <c r="FV52" s="43"/>
      <c r="FW52" s="43"/>
      <c r="FX52" s="43"/>
      <c r="FY52" s="43"/>
      <c r="FZ52" s="43"/>
      <c r="GA52" s="43"/>
      <c r="GB52" s="43"/>
      <c r="GC52" s="43"/>
      <c r="GD52" s="43"/>
      <c r="GE52" s="43"/>
      <c r="GF52" s="43"/>
      <c r="GG52" s="43"/>
      <c r="GH52" s="43"/>
      <c r="GI52" s="43"/>
      <c r="GJ52" s="43"/>
      <c r="GK52" s="43"/>
      <c r="GL52" s="43"/>
      <c r="GM52" s="43"/>
      <c r="GN52" s="43"/>
      <c r="GO52" s="43"/>
      <c r="GP52" s="43"/>
      <c r="GQ52" s="43"/>
      <c r="GR52" s="43"/>
      <c r="GS52" s="43"/>
      <c r="GT52" s="43"/>
      <c r="GU52" s="43"/>
      <c r="GV52" s="43"/>
      <c r="GW52" s="43"/>
      <c r="GX52" s="43"/>
      <c r="GY52" s="43"/>
      <c r="GZ52" s="43"/>
      <c r="HA52" s="43"/>
      <c r="HB52" s="43"/>
      <c r="HC52" s="43"/>
      <c r="HD52" s="43"/>
      <c r="HE52" s="43"/>
      <c r="HF52" s="43"/>
      <c r="HG52" s="43"/>
      <c r="HH52" s="43"/>
      <c r="HI52" s="43"/>
      <c r="HJ52" s="43"/>
      <c r="HK52" s="43"/>
      <c r="HL52" s="43"/>
      <c r="HM52" s="43"/>
      <c r="HN52" s="43"/>
      <c r="HO52" s="43"/>
      <c r="HP52" s="43"/>
      <c r="HQ52" s="43"/>
      <c r="HR52" s="43"/>
      <c r="HS52" s="43"/>
      <c r="HT52" s="43"/>
      <c r="HU52" s="43"/>
      <c r="HV52" s="43"/>
      <c r="HW52" s="43"/>
      <c r="HX52" s="43"/>
      <c r="HY52" s="43"/>
      <c r="HZ52" s="43"/>
      <c r="IA52" s="43"/>
      <c r="IB52" s="43"/>
      <c r="IC52" s="43"/>
      <c r="ID52" s="43"/>
      <c r="IE52" s="43"/>
      <c r="IF52" s="43"/>
      <c r="IG52" s="43"/>
      <c r="IH52" s="43"/>
      <c r="II52" s="43"/>
      <c r="IJ52" s="43"/>
      <c r="IK52" s="43"/>
      <c r="IL52" s="43"/>
      <c r="IM52" s="43"/>
      <c r="IN52" s="43"/>
      <c r="IO52" s="6"/>
      <c r="IP52" s="6"/>
      <c r="IQ52" s="6"/>
      <c r="IR52" s="6"/>
      <c r="IS52" s="6"/>
      <c r="IT52" s="6"/>
      <c r="IU52" s="6"/>
    </row>
    <row r="53" s="4" customFormat="1" ht="51.95" customHeight="1" spans="1:255">
      <c r="A53" s="20">
        <v>23</v>
      </c>
      <c r="B53" s="21" t="s">
        <v>298</v>
      </c>
      <c r="C53" s="21"/>
      <c r="D53" s="21" t="s">
        <v>54</v>
      </c>
      <c r="E53" s="21" t="s">
        <v>109</v>
      </c>
      <c r="F53" s="21" t="s">
        <v>44</v>
      </c>
      <c r="G53" s="21" t="s">
        <v>299</v>
      </c>
      <c r="H53" s="22" t="s">
        <v>88</v>
      </c>
      <c r="I53" s="22">
        <v>8000</v>
      </c>
      <c r="J53" s="22">
        <v>0</v>
      </c>
      <c r="K53" s="22">
        <v>5000</v>
      </c>
      <c r="L53" s="21" t="s">
        <v>300</v>
      </c>
      <c r="M53" s="21"/>
      <c r="N53" s="21"/>
      <c r="O53" s="21"/>
      <c r="P53" s="21"/>
      <c r="Q53" s="21"/>
      <c r="R53" s="21"/>
      <c r="S53" s="32">
        <v>22.62</v>
      </c>
      <c r="T53" s="21"/>
      <c r="U53" s="21"/>
      <c r="V53" s="21"/>
      <c r="W53" s="21" t="s">
        <v>58</v>
      </c>
      <c r="X53" s="21"/>
      <c r="Y53" s="21" t="s">
        <v>58</v>
      </c>
      <c r="Z53" s="21">
        <v>2020.6</v>
      </c>
      <c r="AA53" s="21">
        <v>2022.12</v>
      </c>
      <c r="AB53" s="21" t="s">
        <v>301</v>
      </c>
      <c r="AC53" s="20" t="s">
        <v>97</v>
      </c>
      <c r="AD53" s="20"/>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c r="EO53" s="43"/>
      <c r="EP53" s="43"/>
      <c r="EQ53" s="43"/>
      <c r="ER53" s="43"/>
      <c r="ES53" s="43"/>
      <c r="ET53" s="43"/>
      <c r="EU53" s="43"/>
      <c r="EV53" s="43"/>
      <c r="EW53" s="43"/>
      <c r="EX53" s="43"/>
      <c r="EY53" s="43"/>
      <c r="EZ53" s="43"/>
      <c r="FA53" s="43"/>
      <c r="FB53" s="43"/>
      <c r="FC53" s="43"/>
      <c r="FD53" s="43"/>
      <c r="FE53" s="43"/>
      <c r="FF53" s="43"/>
      <c r="FG53" s="43"/>
      <c r="FH53" s="43"/>
      <c r="FI53" s="43"/>
      <c r="FJ53" s="43"/>
      <c r="FK53" s="43"/>
      <c r="FL53" s="43"/>
      <c r="FM53" s="43"/>
      <c r="FN53" s="43"/>
      <c r="FO53" s="43"/>
      <c r="FP53" s="43"/>
      <c r="FQ53" s="43"/>
      <c r="FR53" s="43"/>
      <c r="FS53" s="43"/>
      <c r="FT53" s="43"/>
      <c r="FU53" s="43"/>
      <c r="FV53" s="43"/>
      <c r="FW53" s="43"/>
      <c r="FX53" s="43"/>
      <c r="FY53" s="43"/>
      <c r="FZ53" s="43"/>
      <c r="GA53" s="43"/>
      <c r="GB53" s="43"/>
      <c r="GC53" s="43"/>
      <c r="GD53" s="43"/>
      <c r="GE53" s="43"/>
      <c r="GF53" s="43"/>
      <c r="GG53" s="43"/>
      <c r="GH53" s="43"/>
      <c r="GI53" s="43"/>
      <c r="GJ53" s="43"/>
      <c r="GK53" s="43"/>
      <c r="GL53" s="43"/>
      <c r="GM53" s="43"/>
      <c r="GN53" s="43"/>
      <c r="GO53" s="43"/>
      <c r="GP53" s="43"/>
      <c r="GQ53" s="43"/>
      <c r="GR53" s="43"/>
      <c r="GS53" s="43"/>
      <c r="GT53" s="43"/>
      <c r="GU53" s="43"/>
      <c r="GV53" s="43"/>
      <c r="GW53" s="43"/>
      <c r="GX53" s="43"/>
      <c r="GY53" s="43"/>
      <c r="GZ53" s="43"/>
      <c r="HA53" s="43"/>
      <c r="HB53" s="43"/>
      <c r="HC53" s="43"/>
      <c r="HD53" s="43"/>
      <c r="HE53" s="43"/>
      <c r="HF53" s="43"/>
      <c r="HG53" s="43"/>
      <c r="HH53" s="43"/>
      <c r="HI53" s="43"/>
      <c r="HJ53" s="43"/>
      <c r="HK53" s="43"/>
      <c r="HL53" s="43"/>
      <c r="HM53" s="43"/>
      <c r="HN53" s="43"/>
      <c r="HO53" s="43"/>
      <c r="HP53" s="43"/>
      <c r="HQ53" s="43"/>
      <c r="HR53" s="43"/>
      <c r="HS53" s="43"/>
      <c r="HT53" s="43"/>
      <c r="HU53" s="43"/>
      <c r="HV53" s="43"/>
      <c r="HW53" s="43"/>
      <c r="HX53" s="43"/>
      <c r="HY53" s="43"/>
      <c r="HZ53" s="43"/>
      <c r="IA53" s="43"/>
      <c r="IB53" s="43"/>
      <c r="IC53" s="43"/>
      <c r="ID53" s="43"/>
      <c r="IE53" s="43"/>
      <c r="IF53" s="43"/>
      <c r="IG53" s="43"/>
      <c r="IH53" s="43"/>
      <c r="II53" s="43"/>
      <c r="IJ53" s="43"/>
      <c r="IK53" s="43"/>
      <c r="IL53" s="43"/>
      <c r="IM53" s="43"/>
      <c r="IN53" s="43"/>
      <c r="IO53" s="6"/>
      <c r="IP53" s="6"/>
      <c r="IQ53" s="6"/>
      <c r="IR53" s="6"/>
      <c r="IS53" s="6"/>
      <c r="IT53" s="6"/>
      <c r="IU53" s="6"/>
    </row>
    <row r="54" s="4" customFormat="1" ht="51.95" customHeight="1" spans="1:255">
      <c r="A54" s="20">
        <v>24</v>
      </c>
      <c r="B54" s="21" t="s">
        <v>302</v>
      </c>
      <c r="C54" s="21"/>
      <c r="D54" s="21" t="s">
        <v>54</v>
      </c>
      <c r="E54" s="21" t="s">
        <v>109</v>
      </c>
      <c r="F54" s="21" t="s">
        <v>44</v>
      </c>
      <c r="G54" s="21" t="s">
        <v>303</v>
      </c>
      <c r="H54" s="22" t="s">
        <v>88</v>
      </c>
      <c r="I54" s="22">
        <v>100000</v>
      </c>
      <c r="J54" s="22">
        <v>0</v>
      </c>
      <c r="K54" s="22">
        <v>3000</v>
      </c>
      <c r="L54" s="21" t="s">
        <v>303</v>
      </c>
      <c r="M54" s="21"/>
      <c r="N54" s="21"/>
      <c r="O54" s="21"/>
      <c r="P54" s="21"/>
      <c r="Q54" s="21"/>
      <c r="R54" s="21"/>
      <c r="S54" s="21"/>
      <c r="T54" s="21"/>
      <c r="U54" s="21"/>
      <c r="V54" s="21"/>
      <c r="W54" s="21" t="s">
        <v>58</v>
      </c>
      <c r="X54" s="21" t="s">
        <v>58</v>
      </c>
      <c r="Y54" s="21" t="s">
        <v>58</v>
      </c>
      <c r="Z54" s="21">
        <v>2020.6</v>
      </c>
      <c r="AA54" s="21">
        <v>2022.12</v>
      </c>
      <c r="AB54" s="21" t="s">
        <v>304</v>
      </c>
      <c r="AC54" s="20" t="s">
        <v>97</v>
      </c>
      <c r="AD54" s="20"/>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c r="EO54" s="43"/>
      <c r="EP54" s="43"/>
      <c r="EQ54" s="43"/>
      <c r="ER54" s="43"/>
      <c r="ES54" s="43"/>
      <c r="ET54" s="43"/>
      <c r="EU54" s="43"/>
      <c r="EV54" s="43"/>
      <c r="EW54" s="43"/>
      <c r="EX54" s="43"/>
      <c r="EY54" s="43"/>
      <c r="EZ54" s="43"/>
      <c r="FA54" s="43"/>
      <c r="FB54" s="43"/>
      <c r="FC54" s="43"/>
      <c r="FD54" s="43"/>
      <c r="FE54" s="43"/>
      <c r="FF54" s="43"/>
      <c r="FG54" s="43"/>
      <c r="FH54" s="43"/>
      <c r="FI54" s="43"/>
      <c r="FJ54" s="43"/>
      <c r="FK54" s="43"/>
      <c r="FL54" s="43"/>
      <c r="FM54" s="43"/>
      <c r="FN54" s="43"/>
      <c r="FO54" s="43"/>
      <c r="FP54" s="43"/>
      <c r="FQ54" s="43"/>
      <c r="FR54" s="43"/>
      <c r="FS54" s="43"/>
      <c r="FT54" s="43"/>
      <c r="FU54" s="43"/>
      <c r="FV54" s="43"/>
      <c r="FW54" s="43"/>
      <c r="FX54" s="43"/>
      <c r="FY54" s="43"/>
      <c r="FZ54" s="43"/>
      <c r="GA54" s="43"/>
      <c r="GB54" s="43"/>
      <c r="GC54" s="43"/>
      <c r="GD54" s="43"/>
      <c r="GE54" s="43"/>
      <c r="GF54" s="43"/>
      <c r="GG54" s="43"/>
      <c r="GH54" s="43"/>
      <c r="GI54" s="43"/>
      <c r="GJ54" s="43"/>
      <c r="GK54" s="43"/>
      <c r="GL54" s="43"/>
      <c r="GM54" s="43"/>
      <c r="GN54" s="43"/>
      <c r="GO54" s="43"/>
      <c r="GP54" s="43"/>
      <c r="GQ54" s="43"/>
      <c r="GR54" s="43"/>
      <c r="GS54" s="43"/>
      <c r="GT54" s="43"/>
      <c r="GU54" s="43"/>
      <c r="GV54" s="43"/>
      <c r="GW54" s="43"/>
      <c r="GX54" s="43"/>
      <c r="GY54" s="43"/>
      <c r="GZ54" s="43"/>
      <c r="HA54" s="43"/>
      <c r="HB54" s="43"/>
      <c r="HC54" s="43"/>
      <c r="HD54" s="43"/>
      <c r="HE54" s="43"/>
      <c r="HF54" s="43"/>
      <c r="HG54" s="43"/>
      <c r="HH54" s="43"/>
      <c r="HI54" s="43"/>
      <c r="HJ54" s="43"/>
      <c r="HK54" s="43"/>
      <c r="HL54" s="43"/>
      <c r="HM54" s="43"/>
      <c r="HN54" s="43"/>
      <c r="HO54" s="43"/>
      <c r="HP54" s="43"/>
      <c r="HQ54" s="43"/>
      <c r="HR54" s="43"/>
      <c r="HS54" s="43"/>
      <c r="HT54" s="43"/>
      <c r="HU54" s="43"/>
      <c r="HV54" s="43"/>
      <c r="HW54" s="43"/>
      <c r="HX54" s="43"/>
      <c r="HY54" s="43"/>
      <c r="HZ54" s="43"/>
      <c r="IA54" s="43"/>
      <c r="IB54" s="43"/>
      <c r="IC54" s="43"/>
      <c r="ID54" s="43"/>
      <c r="IE54" s="43"/>
      <c r="IF54" s="43"/>
      <c r="IG54" s="43"/>
      <c r="IH54" s="43"/>
      <c r="II54" s="43"/>
      <c r="IJ54" s="43"/>
      <c r="IK54" s="43"/>
      <c r="IL54" s="43"/>
      <c r="IM54" s="43"/>
      <c r="IN54" s="43"/>
      <c r="IO54" s="6"/>
      <c r="IP54" s="6"/>
      <c r="IQ54" s="6"/>
      <c r="IR54" s="6"/>
      <c r="IS54" s="6"/>
      <c r="IT54" s="6"/>
      <c r="IU54" s="6"/>
    </row>
    <row r="55" s="4" customFormat="1" ht="66.95" customHeight="1" spans="1:255">
      <c r="A55" s="20">
        <v>25</v>
      </c>
      <c r="B55" s="21" t="s">
        <v>305</v>
      </c>
      <c r="C55" s="21"/>
      <c r="D55" s="21" t="s">
        <v>54</v>
      </c>
      <c r="E55" s="21" t="s">
        <v>109</v>
      </c>
      <c r="F55" s="21" t="s">
        <v>44</v>
      </c>
      <c r="G55" s="21" t="s">
        <v>306</v>
      </c>
      <c r="H55" s="22" t="s">
        <v>88</v>
      </c>
      <c r="I55" s="22">
        <v>8000</v>
      </c>
      <c r="J55" s="22">
        <v>0</v>
      </c>
      <c r="K55" s="22">
        <v>5000</v>
      </c>
      <c r="L55" s="21" t="s">
        <v>307</v>
      </c>
      <c r="M55" s="21"/>
      <c r="N55" s="21"/>
      <c r="O55" s="21"/>
      <c r="P55" s="21"/>
      <c r="Q55" s="21"/>
      <c r="R55" s="21"/>
      <c r="S55" s="21">
        <v>22.5</v>
      </c>
      <c r="T55" s="21"/>
      <c r="U55" s="21"/>
      <c r="V55" s="21"/>
      <c r="W55" s="21" t="s">
        <v>58</v>
      </c>
      <c r="X55" s="21" t="s">
        <v>58</v>
      </c>
      <c r="Y55" s="21" t="s">
        <v>58</v>
      </c>
      <c r="Z55" s="21">
        <v>2020.6</v>
      </c>
      <c r="AA55" s="21">
        <v>2022.12</v>
      </c>
      <c r="AB55" s="21" t="s">
        <v>308</v>
      </c>
      <c r="AC55" s="20" t="s">
        <v>97</v>
      </c>
      <c r="AD55" s="20"/>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c r="EO55" s="43"/>
      <c r="EP55" s="43"/>
      <c r="EQ55" s="43"/>
      <c r="ER55" s="43"/>
      <c r="ES55" s="43"/>
      <c r="ET55" s="43"/>
      <c r="EU55" s="43"/>
      <c r="EV55" s="43"/>
      <c r="EW55" s="43"/>
      <c r="EX55" s="43"/>
      <c r="EY55" s="43"/>
      <c r="EZ55" s="43"/>
      <c r="FA55" s="43"/>
      <c r="FB55" s="43"/>
      <c r="FC55" s="43"/>
      <c r="FD55" s="43"/>
      <c r="FE55" s="43"/>
      <c r="FF55" s="43"/>
      <c r="FG55" s="43"/>
      <c r="FH55" s="43"/>
      <c r="FI55" s="43"/>
      <c r="FJ55" s="43"/>
      <c r="FK55" s="43"/>
      <c r="FL55" s="43"/>
      <c r="FM55" s="43"/>
      <c r="FN55" s="43"/>
      <c r="FO55" s="43"/>
      <c r="FP55" s="43"/>
      <c r="FQ55" s="43"/>
      <c r="FR55" s="43"/>
      <c r="FS55" s="43"/>
      <c r="FT55" s="43"/>
      <c r="FU55" s="43"/>
      <c r="FV55" s="43"/>
      <c r="FW55" s="43"/>
      <c r="FX55" s="43"/>
      <c r="FY55" s="43"/>
      <c r="FZ55" s="43"/>
      <c r="GA55" s="43"/>
      <c r="GB55" s="43"/>
      <c r="GC55" s="43"/>
      <c r="GD55" s="43"/>
      <c r="GE55" s="43"/>
      <c r="GF55" s="43"/>
      <c r="GG55" s="43"/>
      <c r="GH55" s="43"/>
      <c r="GI55" s="43"/>
      <c r="GJ55" s="43"/>
      <c r="GK55" s="43"/>
      <c r="GL55" s="43"/>
      <c r="GM55" s="43"/>
      <c r="GN55" s="43"/>
      <c r="GO55" s="43"/>
      <c r="GP55" s="43"/>
      <c r="GQ55" s="43"/>
      <c r="GR55" s="43"/>
      <c r="GS55" s="43"/>
      <c r="GT55" s="43"/>
      <c r="GU55" s="43"/>
      <c r="GV55" s="43"/>
      <c r="GW55" s="43"/>
      <c r="GX55" s="43"/>
      <c r="GY55" s="43"/>
      <c r="GZ55" s="43"/>
      <c r="HA55" s="43"/>
      <c r="HB55" s="43"/>
      <c r="HC55" s="43"/>
      <c r="HD55" s="43"/>
      <c r="HE55" s="43"/>
      <c r="HF55" s="43"/>
      <c r="HG55" s="43"/>
      <c r="HH55" s="43"/>
      <c r="HI55" s="43"/>
      <c r="HJ55" s="43"/>
      <c r="HK55" s="43"/>
      <c r="HL55" s="43"/>
      <c r="HM55" s="43"/>
      <c r="HN55" s="43"/>
      <c r="HO55" s="43"/>
      <c r="HP55" s="43"/>
      <c r="HQ55" s="43"/>
      <c r="HR55" s="43"/>
      <c r="HS55" s="43"/>
      <c r="HT55" s="43"/>
      <c r="HU55" s="43"/>
      <c r="HV55" s="43"/>
      <c r="HW55" s="43"/>
      <c r="HX55" s="43"/>
      <c r="HY55" s="43"/>
      <c r="HZ55" s="43"/>
      <c r="IA55" s="43"/>
      <c r="IB55" s="43"/>
      <c r="IC55" s="43"/>
      <c r="ID55" s="43"/>
      <c r="IE55" s="43"/>
      <c r="IF55" s="43"/>
      <c r="IG55" s="43"/>
      <c r="IH55" s="43"/>
      <c r="II55" s="43"/>
      <c r="IJ55" s="43"/>
      <c r="IK55" s="43"/>
      <c r="IL55" s="43"/>
      <c r="IM55" s="43"/>
      <c r="IN55" s="43"/>
      <c r="IO55" s="6"/>
      <c r="IP55" s="6"/>
      <c r="IQ55" s="6"/>
      <c r="IR55" s="6"/>
      <c r="IS55" s="6"/>
      <c r="IT55" s="6"/>
      <c r="IU55" s="6"/>
    </row>
    <row r="56" s="4" customFormat="1" ht="57" spans="1:255">
      <c r="A56" s="20">
        <v>26</v>
      </c>
      <c r="B56" s="21" t="s">
        <v>309</v>
      </c>
      <c r="C56" s="21"/>
      <c r="D56" s="21" t="s">
        <v>54</v>
      </c>
      <c r="E56" s="21" t="s">
        <v>109</v>
      </c>
      <c r="F56" s="21" t="s">
        <v>44</v>
      </c>
      <c r="G56" s="21" t="s">
        <v>310</v>
      </c>
      <c r="H56" s="22" t="s">
        <v>176</v>
      </c>
      <c r="I56" s="22">
        <v>7875</v>
      </c>
      <c r="J56" s="22">
        <v>0</v>
      </c>
      <c r="K56" s="22">
        <v>2500</v>
      </c>
      <c r="L56" s="21" t="s">
        <v>311</v>
      </c>
      <c r="M56" s="21"/>
      <c r="N56" s="21"/>
      <c r="O56" s="21"/>
      <c r="P56" s="21"/>
      <c r="Q56" s="21"/>
      <c r="R56" s="21"/>
      <c r="S56" s="21">
        <v>22</v>
      </c>
      <c r="T56" s="21"/>
      <c r="U56" s="21"/>
      <c r="V56" s="21"/>
      <c r="W56" s="21" t="s">
        <v>58</v>
      </c>
      <c r="X56" s="21" t="s">
        <v>58</v>
      </c>
      <c r="Y56" s="21" t="s">
        <v>58</v>
      </c>
      <c r="Z56" s="21">
        <v>2020.3</v>
      </c>
      <c r="AA56" s="21">
        <v>2021.12</v>
      </c>
      <c r="AB56" s="21" t="s">
        <v>312</v>
      </c>
      <c r="AC56" s="21" t="s">
        <v>97</v>
      </c>
      <c r="AD56" s="20"/>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c r="EO56" s="43"/>
      <c r="EP56" s="43"/>
      <c r="EQ56" s="43"/>
      <c r="ER56" s="43"/>
      <c r="ES56" s="43"/>
      <c r="ET56" s="43"/>
      <c r="EU56" s="43"/>
      <c r="EV56" s="43"/>
      <c r="EW56" s="43"/>
      <c r="EX56" s="43"/>
      <c r="EY56" s="43"/>
      <c r="EZ56" s="43"/>
      <c r="FA56" s="43"/>
      <c r="FB56" s="43"/>
      <c r="FC56" s="43"/>
      <c r="FD56" s="43"/>
      <c r="FE56" s="43"/>
      <c r="FF56" s="43"/>
      <c r="FG56" s="43"/>
      <c r="FH56" s="43"/>
      <c r="FI56" s="43"/>
      <c r="FJ56" s="43"/>
      <c r="FK56" s="43"/>
      <c r="FL56" s="43"/>
      <c r="FM56" s="43"/>
      <c r="FN56" s="43"/>
      <c r="FO56" s="43"/>
      <c r="FP56" s="43"/>
      <c r="FQ56" s="43"/>
      <c r="FR56" s="43"/>
      <c r="FS56" s="43"/>
      <c r="FT56" s="43"/>
      <c r="FU56" s="43"/>
      <c r="FV56" s="43"/>
      <c r="FW56" s="43"/>
      <c r="FX56" s="43"/>
      <c r="FY56" s="43"/>
      <c r="FZ56" s="43"/>
      <c r="GA56" s="43"/>
      <c r="GB56" s="43"/>
      <c r="GC56" s="43"/>
      <c r="GD56" s="43"/>
      <c r="GE56" s="43"/>
      <c r="GF56" s="43"/>
      <c r="GG56" s="43"/>
      <c r="GH56" s="43"/>
      <c r="GI56" s="43"/>
      <c r="GJ56" s="43"/>
      <c r="GK56" s="43"/>
      <c r="GL56" s="43"/>
      <c r="GM56" s="43"/>
      <c r="GN56" s="43"/>
      <c r="GO56" s="43"/>
      <c r="GP56" s="43"/>
      <c r="GQ56" s="43"/>
      <c r="GR56" s="43"/>
      <c r="GS56" s="43"/>
      <c r="GT56" s="43"/>
      <c r="GU56" s="43"/>
      <c r="GV56" s="43"/>
      <c r="GW56" s="43"/>
      <c r="GX56" s="43"/>
      <c r="GY56" s="43"/>
      <c r="GZ56" s="43"/>
      <c r="HA56" s="43"/>
      <c r="HB56" s="43"/>
      <c r="HC56" s="43"/>
      <c r="HD56" s="43"/>
      <c r="HE56" s="43"/>
      <c r="HF56" s="43"/>
      <c r="HG56" s="43"/>
      <c r="HH56" s="43"/>
      <c r="HI56" s="43"/>
      <c r="HJ56" s="43"/>
      <c r="HK56" s="43"/>
      <c r="HL56" s="43"/>
      <c r="HM56" s="43"/>
      <c r="HN56" s="43"/>
      <c r="HO56" s="43"/>
      <c r="HP56" s="43"/>
      <c r="HQ56" s="43"/>
      <c r="HR56" s="43"/>
      <c r="HS56" s="43"/>
      <c r="HT56" s="43"/>
      <c r="HU56" s="43"/>
      <c r="HV56" s="43"/>
      <c r="HW56" s="43"/>
      <c r="HX56" s="43"/>
      <c r="HY56" s="43"/>
      <c r="HZ56" s="43"/>
      <c r="IA56" s="43"/>
      <c r="IB56" s="43"/>
      <c r="IC56" s="43"/>
      <c r="ID56" s="43"/>
      <c r="IE56" s="43"/>
      <c r="IF56" s="43"/>
      <c r="IG56" s="43"/>
      <c r="IH56" s="43"/>
      <c r="II56" s="43"/>
      <c r="IJ56" s="43"/>
      <c r="IK56" s="43"/>
      <c r="IL56" s="43"/>
      <c r="IM56" s="43"/>
      <c r="IN56" s="43"/>
      <c r="IO56" s="6"/>
      <c r="IP56" s="6"/>
      <c r="IQ56" s="6"/>
      <c r="IR56" s="6"/>
      <c r="IS56" s="6"/>
      <c r="IT56" s="6"/>
      <c r="IU56" s="6"/>
    </row>
    <row r="57" s="4" customFormat="1" ht="105" customHeight="1" spans="1:248">
      <c r="A57" s="20">
        <v>27</v>
      </c>
      <c r="B57" s="21" t="s">
        <v>313</v>
      </c>
      <c r="C57" s="21" t="s">
        <v>314</v>
      </c>
      <c r="D57" s="21" t="s">
        <v>54</v>
      </c>
      <c r="E57" s="21" t="s">
        <v>101</v>
      </c>
      <c r="F57" s="21" t="s">
        <v>93</v>
      </c>
      <c r="G57" s="21" t="s">
        <v>315</v>
      </c>
      <c r="H57" s="22" t="s">
        <v>316</v>
      </c>
      <c r="I57" s="22">
        <v>4000</v>
      </c>
      <c r="J57" s="22">
        <v>0</v>
      </c>
      <c r="K57" s="22">
        <v>2000</v>
      </c>
      <c r="L57" s="21" t="s">
        <v>317</v>
      </c>
      <c r="M57" s="21"/>
      <c r="N57" s="21"/>
      <c r="O57" s="21">
        <v>2000</v>
      </c>
      <c r="P57" s="21">
        <v>1500</v>
      </c>
      <c r="Q57" s="21"/>
      <c r="R57" s="21"/>
      <c r="S57" s="21"/>
      <c r="T57" s="21"/>
      <c r="U57" s="20" t="s">
        <v>48</v>
      </c>
      <c r="V57" s="20" t="s">
        <v>48</v>
      </c>
      <c r="W57" s="20" t="s">
        <v>58</v>
      </c>
      <c r="X57" s="20" t="s">
        <v>58</v>
      </c>
      <c r="Y57" s="20" t="s">
        <v>48</v>
      </c>
      <c r="Z57" s="21">
        <v>2020.6</v>
      </c>
      <c r="AA57" s="49">
        <v>2022.12</v>
      </c>
      <c r="AB57" s="21" t="s">
        <v>167</v>
      </c>
      <c r="AC57" s="21" t="s">
        <v>318</v>
      </c>
      <c r="AD57" s="20"/>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c r="EO57" s="43"/>
      <c r="EP57" s="43"/>
      <c r="EQ57" s="43"/>
      <c r="ER57" s="43"/>
      <c r="ES57" s="43"/>
      <c r="ET57" s="43"/>
      <c r="EU57" s="43"/>
      <c r="EV57" s="43"/>
      <c r="EW57" s="43"/>
      <c r="EX57" s="43"/>
      <c r="EY57" s="43"/>
      <c r="EZ57" s="43"/>
      <c r="FA57" s="43"/>
      <c r="FB57" s="43"/>
      <c r="FC57" s="43"/>
      <c r="FD57" s="43"/>
      <c r="FE57" s="43"/>
      <c r="FF57" s="43"/>
      <c r="FG57" s="43"/>
      <c r="FH57" s="43"/>
      <c r="FI57" s="43"/>
      <c r="FJ57" s="43"/>
      <c r="FK57" s="43"/>
      <c r="FL57" s="43"/>
      <c r="FM57" s="43"/>
      <c r="FN57" s="43"/>
      <c r="FO57" s="43"/>
      <c r="FP57" s="43"/>
      <c r="FQ57" s="43"/>
      <c r="FR57" s="43"/>
      <c r="FS57" s="43"/>
      <c r="FT57" s="43"/>
      <c r="FU57" s="43"/>
      <c r="FV57" s="43"/>
      <c r="FW57" s="43"/>
      <c r="FX57" s="43"/>
      <c r="FY57" s="43"/>
      <c r="FZ57" s="43"/>
      <c r="GA57" s="43"/>
      <c r="GB57" s="43"/>
      <c r="GC57" s="43"/>
      <c r="GD57" s="43"/>
      <c r="GE57" s="43"/>
      <c r="GF57" s="43"/>
      <c r="GG57" s="43"/>
      <c r="GH57" s="43"/>
      <c r="GI57" s="43"/>
      <c r="GJ57" s="43"/>
      <c r="GK57" s="43"/>
      <c r="GL57" s="43"/>
      <c r="GM57" s="43"/>
      <c r="GN57" s="43"/>
      <c r="GO57" s="43"/>
      <c r="GP57" s="43"/>
      <c r="GQ57" s="43"/>
      <c r="GR57" s="43"/>
      <c r="GS57" s="43"/>
      <c r="GT57" s="43"/>
      <c r="GU57" s="43"/>
      <c r="GV57" s="43"/>
      <c r="GW57" s="43"/>
      <c r="GX57" s="43"/>
      <c r="GY57" s="43"/>
      <c r="GZ57" s="43"/>
      <c r="HA57" s="43"/>
      <c r="HB57" s="43"/>
      <c r="HC57" s="43"/>
      <c r="HD57" s="43"/>
      <c r="HE57" s="43"/>
      <c r="HF57" s="43"/>
      <c r="HG57" s="43"/>
      <c r="HH57" s="43"/>
      <c r="HI57" s="43"/>
      <c r="HJ57" s="43"/>
      <c r="HK57" s="43"/>
      <c r="HL57" s="43"/>
      <c r="HM57" s="43"/>
      <c r="HN57" s="43"/>
      <c r="HO57" s="43"/>
      <c r="HP57" s="43"/>
      <c r="HQ57" s="43"/>
      <c r="HR57" s="43"/>
      <c r="HS57" s="43"/>
      <c r="HT57" s="43"/>
      <c r="HU57" s="43"/>
      <c r="HV57" s="43"/>
      <c r="HW57" s="43"/>
      <c r="HX57" s="43"/>
      <c r="HY57" s="43"/>
      <c r="HZ57" s="43"/>
      <c r="IA57" s="43"/>
      <c r="IB57" s="43"/>
      <c r="IC57" s="43"/>
      <c r="ID57" s="43"/>
      <c r="IE57" s="43"/>
      <c r="IF57" s="43"/>
      <c r="IG57" s="43"/>
      <c r="IH57" s="43"/>
      <c r="II57" s="43"/>
      <c r="IJ57" s="43"/>
      <c r="IK57" s="43"/>
      <c r="IL57" s="43"/>
      <c r="IM57" s="43"/>
      <c r="IN57" s="43"/>
    </row>
    <row r="58" s="4" customFormat="1" ht="204" customHeight="1" spans="1:248">
      <c r="A58" s="20">
        <v>28</v>
      </c>
      <c r="B58" s="21" t="s">
        <v>319</v>
      </c>
      <c r="C58" s="21"/>
      <c r="D58" s="21" t="s">
        <v>54</v>
      </c>
      <c r="E58" s="21" t="s">
        <v>320</v>
      </c>
      <c r="F58" s="21" t="s">
        <v>93</v>
      </c>
      <c r="G58" s="21" t="s">
        <v>321</v>
      </c>
      <c r="H58" s="22" t="s">
        <v>258</v>
      </c>
      <c r="I58" s="22">
        <v>3500</v>
      </c>
      <c r="J58" s="22">
        <v>0</v>
      </c>
      <c r="K58" s="22">
        <v>3500</v>
      </c>
      <c r="L58" s="21" t="s">
        <v>322</v>
      </c>
      <c r="M58" s="21"/>
      <c r="N58" s="21"/>
      <c r="O58" s="21">
        <v>3500</v>
      </c>
      <c r="P58" s="21">
        <v>3500</v>
      </c>
      <c r="Q58" s="21"/>
      <c r="R58" s="21"/>
      <c r="S58" s="21"/>
      <c r="T58" s="21"/>
      <c r="U58" s="21" t="s">
        <v>323</v>
      </c>
      <c r="V58" s="21" t="s">
        <v>58</v>
      </c>
      <c r="W58" s="21" t="s">
        <v>58</v>
      </c>
      <c r="X58" s="21" t="s">
        <v>58</v>
      </c>
      <c r="Y58" s="21" t="s">
        <v>58</v>
      </c>
      <c r="Z58" s="23" t="s">
        <v>324</v>
      </c>
      <c r="AA58" s="21">
        <v>2020.12</v>
      </c>
      <c r="AB58" s="20" t="s">
        <v>325</v>
      </c>
      <c r="AC58" s="20" t="s">
        <v>325</v>
      </c>
      <c r="AD58" s="20"/>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c r="FX58" s="43"/>
      <c r="FY58" s="43"/>
      <c r="FZ58" s="43"/>
      <c r="GA58" s="43"/>
      <c r="GB58" s="43"/>
      <c r="GC58" s="43"/>
      <c r="GD58" s="43"/>
      <c r="GE58" s="43"/>
      <c r="GF58" s="43"/>
      <c r="GG58" s="43"/>
      <c r="GH58" s="43"/>
      <c r="GI58" s="43"/>
      <c r="GJ58" s="43"/>
      <c r="GK58" s="43"/>
      <c r="GL58" s="43"/>
      <c r="GM58" s="43"/>
      <c r="GN58" s="43"/>
      <c r="GO58" s="43"/>
      <c r="GP58" s="43"/>
      <c r="GQ58" s="43"/>
      <c r="GR58" s="43"/>
      <c r="GS58" s="43"/>
      <c r="GT58" s="43"/>
      <c r="GU58" s="43"/>
      <c r="GV58" s="43"/>
      <c r="GW58" s="43"/>
      <c r="GX58" s="43"/>
      <c r="GY58" s="43"/>
      <c r="GZ58" s="43"/>
      <c r="HA58" s="43"/>
      <c r="HB58" s="43"/>
      <c r="HC58" s="43"/>
      <c r="HD58" s="43"/>
      <c r="HE58" s="43"/>
      <c r="HF58" s="43"/>
      <c r="HG58" s="43"/>
      <c r="HH58" s="43"/>
      <c r="HI58" s="43"/>
      <c r="HJ58" s="43"/>
      <c r="HK58" s="43"/>
      <c r="HL58" s="43"/>
      <c r="HM58" s="43"/>
      <c r="HN58" s="43"/>
      <c r="HO58" s="43"/>
      <c r="HP58" s="43"/>
      <c r="HQ58" s="43"/>
      <c r="HR58" s="43"/>
      <c r="HS58" s="43"/>
      <c r="HT58" s="43"/>
      <c r="HU58" s="43"/>
      <c r="HV58" s="43"/>
      <c r="HW58" s="43"/>
      <c r="HX58" s="43"/>
      <c r="HY58" s="43"/>
      <c r="HZ58" s="43"/>
      <c r="IA58" s="43"/>
      <c r="IB58" s="43"/>
      <c r="IC58" s="43"/>
      <c r="ID58" s="43"/>
      <c r="IE58" s="43"/>
      <c r="IF58" s="43"/>
      <c r="IG58" s="43"/>
      <c r="IH58" s="43"/>
      <c r="II58" s="43"/>
      <c r="IJ58" s="43"/>
      <c r="IK58" s="43"/>
      <c r="IL58" s="43"/>
      <c r="IM58" s="43"/>
      <c r="IN58" s="43"/>
    </row>
    <row r="59" s="6" customFormat="1" ht="51" customHeight="1" spans="1:248">
      <c r="A59" s="20">
        <v>29</v>
      </c>
      <c r="B59" s="21" t="s">
        <v>326</v>
      </c>
      <c r="C59" s="21"/>
      <c r="D59" s="21" t="s">
        <v>54</v>
      </c>
      <c r="E59" s="21" t="s">
        <v>109</v>
      </c>
      <c r="F59" s="21" t="s">
        <v>44</v>
      </c>
      <c r="G59" s="21" t="s">
        <v>327</v>
      </c>
      <c r="H59" s="22" t="s">
        <v>88</v>
      </c>
      <c r="I59" s="22">
        <v>26000</v>
      </c>
      <c r="J59" s="22">
        <v>0</v>
      </c>
      <c r="K59" s="22">
        <v>3000</v>
      </c>
      <c r="L59" s="21" t="s">
        <v>327</v>
      </c>
      <c r="M59" s="21"/>
      <c r="N59" s="21"/>
      <c r="O59" s="21"/>
      <c r="P59" s="21"/>
      <c r="Q59" s="21"/>
      <c r="R59" s="21"/>
      <c r="S59" s="21"/>
      <c r="T59" s="21"/>
      <c r="U59" s="21" t="s">
        <v>58</v>
      </c>
      <c r="V59" s="21" t="s">
        <v>58</v>
      </c>
      <c r="W59" s="21" t="s">
        <v>58</v>
      </c>
      <c r="X59" s="21" t="s">
        <v>58</v>
      </c>
      <c r="Y59" s="21" t="s">
        <v>58</v>
      </c>
      <c r="Z59" s="23" t="s">
        <v>328</v>
      </c>
      <c r="AA59" s="23" t="s">
        <v>140</v>
      </c>
      <c r="AB59" s="21" t="s">
        <v>329</v>
      </c>
      <c r="AC59" s="21" t="s">
        <v>97</v>
      </c>
      <c r="AD59" s="20"/>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c r="FX59" s="43"/>
      <c r="FY59" s="43"/>
      <c r="FZ59" s="43"/>
      <c r="GA59" s="43"/>
      <c r="GB59" s="43"/>
      <c r="GC59" s="43"/>
      <c r="GD59" s="43"/>
      <c r="GE59" s="43"/>
      <c r="GF59" s="43"/>
      <c r="GG59" s="43"/>
      <c r="GH59" s="43"/>
      <c r="GI59" s="43"/>
      <c r="GJ59" s="43"/>
      <c r="GK59" s="43"/>
      <c r="GL59" s="43"/>
      <c r="GM59" s="43"/>
      <c r="GN59" s="43"/>
      <c r="GO59" s="43"/>
      <c r="GP59" s="43"/>
      <c r="GQ59" s="43"/>
      <c r="GR59" s="43"/>
      <c r="GS59" s="43"/>
      <c r="GT59" s="43"/>
      <c r="GU59" s="43"/>
      <c r="GV59" s="43"/>
      <c r="GW59" s="43"/>
      <c r="GX59" s="43"/>
      <c r="GY59" s="43"/>
      <c r="GZ59" s="43"/>
      <c r="HA59" s="43"/>
      <c r="HB59" s="43"/>
      <c r="HC59" s="43"/>
      <c r="HD59" s="43"/>
      <c r="HE59" s="43"/>
      <c r="HF59" s="43"/>
      <c r="HG59" s="43"/>
      <c r="HH59" s="43"/>
      <c r="HI59" s="43"/>
      <c r="HJ59" s="43"/>
      <c r="HK59" s="43"/>
      <c r="HL59" s="43"/>
      <c r="HM59" s="43"/>
      <c r="HN59" s="43"/>
      <c r="HO59" s="43"/>
      <c r="HP59" s="43"/>
      <c r="HQ59" s="43"/>
      <c r="HR59" s="43"/>
      <c r="HS59" s="43"/>
      <c r="HT59" s="43"/>
      <c r="HU59" s="43"/>
      <c r="HV59" s="43"/>
      <c r="HW59" s="43"/>
      <c r="HX59" s="43"/>
      <c r="HY59" s="43"/>
      <c r="HZ59" s="43"/>
      <c r="IA59" s="43"/>
      <c r="IB59" s="43"/>
      <c r="IC59" s="43"/>
      <c r="ID59" s="43"/>
      <c r="IE59" s="43"/>
      <c r="IF59" s="43"/>
      <c r="IG59" s="43"/>
      <c r="IH59" s="43"/>
      <c r="II59" s="43"/>
      <c r="IJ59" s="56"/>
      <c r="IK59" s="56"/>
      <c r="IL59" s="56"/>
      <c r="IM59" s="56"/>
      <c r="IN59" s="56"/>
    </row>
    <row r="60" s="6" customFormat="1" ht="45" customHeight="1" spans="1:248">
      <c r="A60" s="20">
        <v>30</v>
      </c>
      <c r="B60" s="21" t="s">
        <v>330</v>
      </c>
      <c r="C60" s="21" t="s">
        <v>331</v>
      </c>
      <c r="D60" s="21" t="s">
        <v>54</v>
      </c>
      <c r="E60" s="21" t="s">
        <v>109</v>
      </c>
      <c r="F60" s="21" t="s">
        <v>44</v>
      </c>
      <c r="G60" s="21" t="s">
        <v>327</v>
      </c>
      <c r="H60" s="22" t="s">
        <v>176</v>
      </c>
      <c r="I60" s="22">
        <v>3400</v>
      </c>
      <c r="J60" s="22">
        <v>0</v>
      </c>
      <c r="K60" s="22">
        <v>1500</v>
      </c>
      <c r="L60" s="21" t="s">
        <v>327</v>
      </c>
      <c r="M60" s="21"/>
      <c r="N60" s="21"/>
      <c r="O60" s="21"/>
      <c r="P60" s="21"/>
      <c r="Q60" s="21"/>
      <c r="R60" s="21"/>
      <c r="S60" s="21"/>
      <c r="T60" s="21"/>
      <c r="U60" s="21" t="s">
        <v>48</v>
      </c>
      <c r="V60" s="21" t="s">
        <v>48</v>
      </c>
      <c r="W60" s="21" t="s">
        <v>48</v>
      </c>
      <c r="X60" s="21" t="s">
        <v>48</v>
      </c>
      <c r="Y60" s="21" t="s">
        <v>48</v>
      </c>
      <c r="Z60" s="23" t="s">
        <v>274</v>
      </c>
      <c r="AA60" s="23" t="s">
        <v>332</v>
      </c>
      <c r="AB60" s="21" t="s">
        <v>333</v>
      </c>
      <c r="AC60" s="21" t="s">
        <v>97</v>
      </c>
      <c r="AD60" s="20"/>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43"/>
      <c r="GQ60" s="43"/>
      <c r="GR60" s="43"/>
      <c r="GS60" s="43"/>
      <c r="GT60" s="43"/>
      <c r="GU60" s="43"/>
      <c r="GV60" s="43"/>
      <c r="GW60" s="43"/>
      <c r="GX60" s="43"/>
      <c r="GY60" s="43"/>
      <c r="GZ60" s="43"/>
      <c r="HA60" s="43"/>
      <c r="HB60" s="43"/>
      <c r="HC60" s="43"/>
      <c r="HD60" s="43"/>
      <c r="HE60" s="43"/>
      <c r="HF60" s="43"/>
      <c r="HG60" s="43"/>
      <c r="HH60" s="43"/>
      <c r="HI60" s="43"/>
      <c r="HJ60" s="43"/>
      <c r="HK60" s="43"/>
      <c r="HL60" s="43"/>
      <c r="HM60" s="43"/>
      <c r="HN60" s="43"/>
      <c r="HO60" s="43"/>
      <c r="HP60" s="43"/>
      <c r="HQ60" s="43"/>
      <c r="HR60" s="43"/>
      <c r="HS60" s="43"/>
      <c r="HT60" s="43"/>
      <c r="HU60" s="43"/>
      <c r="HV60" s="43"/>
      <c r="HW60" s="43"/>
      <c r="HX60" s="43"/>
      <c r="HY60" s="43"/>
      <c r="HZ60" s="43"/>
      <c r="IA60" s="43"/>
      <c r="IB60" s="43"/>
      <c r="IC60" s="43"/>
      <c r="ID60" s="43"/>
      <c r="IE60" s="43"/>
      <c r="IF60" s="43"/>
      <c r="IG60" s="43"/>
      <c r="IH60" s="43"/>
      <c r="II60" s="43"/>
      <c r="IJ60" s="56"/>
      <c r="IK60" s="56"/>
      <c r="IL60" s="56"/>
      <c r="IM60" s="56"/>
      <c r="IN60" s="56"/>
    </row>
    <row r="61" s="6" customFormat="1" ht="54" customHeight="1" spans="1:248">
      <c r="A61" s="20">
        <v>31</v>
      </c>
      <c r="B61" s="21" t="s">
        <v>334</v>
      </c>
      <c r="C61" s="21" t="s">
        <v>335</v>
      </c>
      <c r="D61" s="21" t="s">
        <v>54</v>
      </c>
      <c r="E61" s="21" t="s">
        <v>109</v>
      </c>
      <c r="F61" s="21" t="s">
        <v>44</v>
      </c>
      <c r="G61" s="21" t="s">
        <v>336</v>
      </c>
      <c r="H61" s="22" t="s">
        <v>95</v>
      </c>
      <c r="I61" s="22">
        <v>10000</v>
      </c>
      <c r="J61" s="22">
        <v>0</v>
      </c>
      <c r="K61" s="22">
        <v>2500</v>
      </c>
      <c r="L61" s="21" t="s">
        <v>337</v>
      </c>
      <c r="M61" s="21"/>
      <c r="N61" s="21"/>
      <c r="O61" s="21"/>
      <c r="P61" s="21"/>
      <c r="Q61" s="21"/>
      <c r="R61" s="21"/>
      <c r="S61" s="21"/>
      <c r="T61" s="21"/>
      <c r="U61" s="21" t="s">
        <v>48</v>
      </c>
      <c r="V61" s="21" t="s">
        <v>48</v>
      </c>
      <c r="W61" s="21" t="s">
        <v>48</v>
      </c>
      <c r="X61" s="21" t="s">
        <v>48</v>
      </c>
      <c r="Y61" s="21" t="s">
        <v>48</v>
      </c>
      <c r="Z61" s="23" t="s">
        <v>274</v>
      </c>
      <c r="AA61" s="23" t="s">
        <v>338</v>
      </c>
      <c r="AB61" s="21" t="s">
        <v>339</v>
      </c>
      <c r="AC61" s="21" t="s">
        <v>97</v>
      </c>
      <c r="AD61" s="20"/>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c r="FX61" s="43"/>
      <c r="FY61" s="43"/>
      <c r="FZ61" s="43"/>
      <c r="GA61" s="43"/>
      <c r="GB61" s="43"/>
      <c r="GC61" s="43"/>
      <c r="GD61" s="43"/>
      <c r="GE61" s="43"/>
      <c r="GF61" s="43"/>
      <c r="GG61" s="43"/>
      <c r="GH61" s="43"/>
      <c r="GI61" s="43"/>
      <c r="GJ61" s="43"/>
      <c r="GK61" s="43"/>
      <c r="GL61" s="43"/>
      <c r="GM61" s="43"/>
      <c r="GN61" s="43"/>
      <c r="GO61" s="43"/>
      <c r="GP61" s="43"/>
      <c r="GQ61" s="43"/>
      <c r="GR61" s="43"/>
      <c r="GS61" s="43"/>
      <c r="GT61" s="43"/>
      <c r="GU61" s="43"/>
      <c r="GV61" s="43"/>
      <c r="GW61" s="43"/>
      <c r="GX61" s="43"/>
      <c r="GY61" s="43"/>
      <c r="GZ61" s="43"/>
      <c r="HA61" s="43"/>
      <c r="HB61" s="43"/>
      <c r="HC61" s="43"/>
      <c r="HD61" s="43"/>
      <c r="HE61" s="43"/>
      <c r="HF61" s="43"/>
      <c r="HG61" s="43"/>
      <c r="HH61" s="43"/>
      <c r="HI61" s="43"/>
      <c r="HJ61" s="43"/>
      <c r="HK61" s="43"/>
      <c r="HL61" s="43"/>
      <c r="HM61" s="43"/>
      <c r="HN61" s="43"/>
      <c r="HO61" s="43"/>
      <c r="HP61" s="43"/>
      <c r="HQ61" s="43"/>
      <c r="HR61" s="43"/>
      <c r="HS61" s="43"/>
      <c r="HT61" s="43"/>
      <c r="HU61" s="43"/>
      <c r="HV61" s="43"/>
      <c r="HW61" s="43"/>
      <c r="HX61" s="43"/>
      <c r="HY61" s="43"/>
      <c r="HZ61" s="43"/>
      <c r="IA61" s="43"/>
      <c r="IB61" s="43"/>
      <c r="IC61" s="43"/>
      <c r="ID61" s="43"/>
      <c r="IE61" s="43"/>
      <c r="IF61" s="43"/>
      <c r="IG61" s="43"/>
      <c r="IH61" s="43"/>
      <c r="II61" s="43"/>
      <c r="IJ61" s="56"/>
      <c r="IK61" s="56"/>
      <c r="IL61" s="56"/>
      <c r="IM61" s="56"/>
      <c r="IN61" s="56"/>
    </row>
    <row r="62" s="6" customFormat="1" ht="116" customHeight="1" spans="1:248">
      <c r="A62" s="20">
        <v>32</v>
      </c>
      <c r="B62" s="29" t="s">
        <v>340</v>
      </c>
      <c r="C62" s="21"/>
      <c r="D62" s="21" t="s">
        <v>54</v>
      </c>
      <c r="E62" s="21" t="s">
        <v>101</v>
      </c>
      <c r="F62" s="21" t="s">
        <v>93</v>
      </c>
      <c r="G62" s="21" t="s">
        <v>341</v>
      </c>
      <c r="H62" s="22" t="s">
        <v>176</v>
      </c>
      <c r="I62" s="22">
        <v>2500</v>
      </c>
      <c r="J62" s="22">
        <v>0</v>
      </c>
      <c r="K62" s="22">
        <v>2500</v>
      </c>
      <c r="L62" s="21" t="s">
        <v>342</v>
      </c>
      <c r="M62" s="21"/>
      <c r="N62" s="21">
        <v>1500</v>
      </c>
      <c r="O62" s="21">
        <v>1000</v>
      </c>
      <c r="P62" s="21">
        <v>1500</v>
      </c>
      <c r="Q62" s="21"/>
      <c r="R62" s="21"/>
      <c r="S62" s="21"/>
      <c r="T62" s="21"/>
      <c r="U62" s="21" t="s">
        <v>48</v>
      </c>
      <c r="V62" s="21" t="s">
        <v>48</v>
      </c>
      <c r="W62" s="21" t="s">
        <v>48</v>
      </c>
      <c r="X62" s="21" t="s">
        <v>48</v>
      </c>
      <c r="Y62" s="21" t="s">
        <v>48</v>
      </c>
      <c r="Z62" s="23" t="s">
        <v>121</v>
      </c>
      <c r="AA62" s="23" t="s">
        <v>121</v>
      </c>
      <c r="AB62" s="21" t="s">
        <v>149</v>
      </c>
      <c r="AC62" s="21" t="s">
        <v>149</v>
      </c>
      <c r="AD62" s="20"/>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c r="FX62" s="43"/>
      <c r="FY62" s="43"/>
      <c r="FZ62" s="43"/>
      <c r="GA62" s="43"/>
      <c r="GB62" s="43"/>
      <c r="GC62" s="43"/>
      <c r="GD62" s="43"/>
      <c r="GE62" s="43"/>
      <c r="GF62" s="43"/>
      <c r="GG62" s="43"/>
      <c r="GH62" s="43"/>
      <c r="GI62" s="43"/>
      <c r="GJ62" s="43"/>
      <c r="GK62" s="43"/>
      <c r="GL62" s="43"/>
      <c r="GM62" s="43"/>
      <c r="GN62" s="43"/>
      <c r="GO62" s="43"/>
      <c r="GP62" s="43"/>
      <c r="GQ62" s="43"/>
      <c r="GR62" s="43"/>
      <c r="GS62" s="43"/>
      <c r="GT62" s="43"/>
      <c r="GU62" s="43"/>
      <c r="GV62" s="43"/>
      <c r="GW62" s="43"/>
      <c r="GX62" s="43"/>
      <c r="GY62" s="43"/>
      <c r="GZ62" s="43"/>
      <c r="HA62" s="43"/>
      <c r="HB62" s="43"/>
      <c r="HC62" s="43"/>
      <c r="HD62" s="43"/>
      <c r="HE62" s="43"/>
      <c r="HF62" s="43"/>
      <c r="HG62" s="43"/>
      <c r="HH62" s="43"/>
      <c r="HI62" s="43"/>
      <c r="HJ62" s="43"/>
      <c r="HK62" s="43"/>
      <c r="HL62" s="43"/>
      <c r="HM62" s="43"/>
      <c r="HN62" s="43"/>
      <c r="HO62" s="43"/>
      <c r="HP62" s="43"/>
      <c r="HQ62" s="43"/>
      <c r="HR62" s="43"/>
      <c r="HS62" s="43"/>
      <c r="HT62" s="43"/>
      <c r="HU62" s="43"/>
      <c r="HV62" s="43"/>
      <c r="HW62" s="43"/>
      <c r="HX62" s="43"/>
      <c r="HY62" s="43"/>
      <c r="HZ62" s="43"/>
      <c r="IA62" s="43"/>
      <c r="IB62" s="43"/>
      <c r="IC62" s="43"/>
      <c r="ID62" s="43"/>
      <c r="IE62" s="43"/>
      <c r="IF62" s="43"/>
      <c r="IG62" s="43"/>
      <c r="IH62" s="43"/>
      <c r="II62" s="43"/>
      <c r="IJ62" s="56"/>
      <c r="IK62" s="56"/>
      <c r="IL62" s="56"/>
      <c r="IM62" s="56"/>
      <c r="IN62" s="56"/>
    </row>
    <row r="63" s="6" customFormat="1" ht="121.5" customHeight="1" spans="1:248">
      <c r="A63" s="20">
        <v>33</v>
      </c>
      <c r="B63" s="30" t="s">
        <v>343</v>
      </c>
      <c r="C63" s="21"/>
      <c r="D63" s="21" t="s">
        <v>54</v>
      </c>
      <c r="E63" s="21" t="s">
        <v>101</v>
      </c>
      <c r="F63" s="21" t="s">
        <v>93</v>
      </c>
      <c r="G63" s="21" t="s">
        <v>344</v>
      </c>
      <c r="H63" s="22" t="s">
        <v>176</v>
      </c>
      <c r="I63" s="22">
        <v>1197</v>
      </c>
      <c r="J63" s="22">
        <v>0</v>
      </c>
      <c r="K63" s="22">
        <v>1197</v>
      </c>
      <c r="L63" s="21" t="s">
        <v>344</v>
      </c>
      <c r="M63" s="21"/>
      <c r="N63" s="21"/>
      <c r="O63" s="22">
        <v>4000</v>
      </c>
      <c r="P63" s="21">
        <v>4000</v>
      </c>
      <c r="Q63" s="21"/>
      <c r="R63" s="21"/>
      <c r="S63" s="21"/>
      <c r="T63" s="21"/>
      <c r="U63" s="21"/>
      <c r="V63" s="21" t="s">
        <v>58</v>
      </c>
      <c r="W63" s="21"/>
      <c r="X63" s="21" t="s">
        <v>58</v>
      </c>
      <c r="Y63" s="21" t="s">
        <v>58</v>
      </c>
      <c r="Z63" s="23" t="s">
        <v>328</v>
      </c>
      <c r="AA63" s="23" t="s">
        <v>328</v>
      </c>
      <c r="AB63" s="21" t="s">
        <v>97</v>
      </c>
      <c r="AC63" s="21" t="s">
        <v>97</v>
      </c>
      <c r="AD63" s="20"/>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c r="EV63" s="43"/>
      <c r="EW63" s="43"/>
      <c r="EX63" s="43"/>
      <c r="EY63" s="43"/>
      <c r="EZ63" s="43"/>
      <c r="FA63" s="43"/>
      <c r="FB63" s="43"/>
      <c r="FC63" s="43"/>
      <c r="FD63" s="43"/>
      <c r="FE63" s="43"/>
      <c r="FF63" s="43"/>
      <c r="FG63" s="43"/>
      <c r="FH63" s="43"/>
      <c r="FI63" s="43"/>
      <c r="FJ63" s="43"/>
      <c r="FK63" s="43"/>
      <c r="FL63" s="43"/>
      <c r="FM63" s="43"/>
      <c r="FN63" s="43"/>
      <c r="FO63" s="43"/>
      <c r="FP63" s="43"/>
      <c r="FQ63" s="43"/>
      <c r="FR63" s="43"/>
      <c r="FS63" s="43"/>
      <c r="FT63" s="43"/>
      <c r="FU63" s="43"/>
      <c r="FV63" s="43"/>
      <c r="FW63" s="43"/>
      <c r="FX63" s="43"/>
      <c r="FY63" s="43"/>
      <c r="FZ63" s="43"/>
      <c r="GA63" s="43"/>
      <c r="GB63" s="43"/>
      <c r="GC63" s="43"/>
      <c r="GD63" s="43"/>
      <c r="GE63" s="43"/>
      <c r="GF63" s="43"/>
      <c r="GG63" s="43"/>
      <c r="GH63" s="43"/>
      <c r="GI63" s="43"/>
      <c r="GJ63" s="43"/>
      <c r="GK63" s="43"/>
      <c r="GL63" s="43"/>
      <c r="GM63" s="43"/>
      <c r="GN63" s="43"/>
      <c r="GO63" s="43"/>
      <c r="GP63" s="43"/>
      <c r="GQ63" s="43"/>
      <c r="GR63" s="43"/>
      <c r="GS63" s="43"/>
      <c r="GT63" s="43"/>
      <c r="GU63" s="43"/>
      <c r="GV63" s="43"/>
      <c r="GW63" s="43"/>
      <c r="GX63" s="43"/>
      <c r="GY63" s="43"/>
      <c r="GZ63" s="43"/>
      <c r="HA63" s="43"/>
      <c r="HB63" s="43"/>
      <c r="HC63" s="43"/>
      <c r="HD63" s="43"/>
      <c r="HE63" s="43"/>
      <c r="HF63" s="43"/>
      <c r="HG63" s="43"/>
      <c r="HH63" s="43"/>
      <c r="HI63" s="43"/>
      <c r="HJ63" s="43"/>
      <c r="HK63" s="43"/>
      <c r="HL63" s="43"/>
      <c r="HM63" s="43"/>
      <c r="HN63" s="43"/>
      <c r="HO63" s="43"/>
      <c r="HP63" s="43"/>
      <c r="HQ63" s="43"/>
      <c r="HR63" s="43"/>
      <c r="HS63" s="43"/>
      <c r="HT63" s="43"/>
      <c r="HU63" s="43"/>
      <c r="HV63" s="43"/>
      <c r="HW63" s="43"/>
      <c r="HX63" s="43"/>
      <c r="HY63" s="43"/>
      <c r="HZ63" s="43"/>
      <c r="IA63" s="43"/>
      <c r="IB63" s="43"/>
      <c r="IC63" s="43"/>
      <c r="ID63" s="43"/>
      <c r="IE63" s="43"/>
      <c r="IF63" s="43"/>
      <c r="IG63" s="43"/>
      <c r="IH63" s="43"/>
      <c r="II63" s="43"/>
      <c r="IJ63" s="56"/>
      <c r="IK63" s="56"/>
      <c r="IL63" s="56"/>
      <c r="IM63" s="56"/>
      <c r="IN63" s="56"/>
    </row>
    <row r="64" s="6" customFormat="1" ht="121" customHeight="1" spans="1:248">
      <c r="A64" s="20">
        <v>34</v>
      </c>
      <c r="B64" s="21" t="s">
        <v>345</v>
      </c>
      <c r="C64" s="21"/>
      <c r="D64" s="21" t="s">
        <v>54</v>
      </c>
      <c r="E64" s="21" t="s">
        <v>101</v>
      </c>
      <c r="F64" s="21" t="s">
        <v>93</v>
      </c>
      <c r="G64" s="21" t="s">
        <v>346</v>
      </c>
      <c r="H64" s="22" t="s">
        <v>258</v>
      </c>
      <c r="I64" s="22">
        <v>7022</v>
      </c>
      <c r="J64" s="22">
        <v>0</v>
      </c>
      <c r="K64" s="22">
        <v>7022</v>
      </c>
      <c r="L64" s="21" t="s">
        <v>347</v>
      </c>
      <c r="M64" s="21"/>
      <c r="N64" s="21"/>
      <c r="O64" s="22">
        <v>7022</v>
      </c>
      <c r="P64" s="21">
        <v>7022</v>
      </c>
      <c r="Q64" s="21"/>
      <c r="R64" s="21"/>
      <c r="S64" s="21"/>
      <c r="T64" s="21"/>
      <c r="U64" s="21"/>
      <c r="V64" s="21" t="s">
        <v>58</v>
      </c>
      <c r="W64" s="21"/>
      <c r="X64" s="21" t="s">
        <v>58</v>
      </c>
      <c r="Y64" s="21" t="s">
        <v>58</v>
      </c>
      <c r="Z64" s="23" t="s">
        <v>328</v>
      </c>
      <c r="AA64" s="23" t="s">
        <v>148</v>
      </c>
      <c r="AB64" s="21" t="s">
        <v>348</v>
      </c>
      <c r="AC64" s="21" t="s">
        <v>149</v>
      </c>
      <c r="AD64" s="20"/>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c r="EV64" s="43"/>
      <c r="EW64" s="43"/>
      <c r="EX64" s="43"/>
      <c r="EY64" s="43"/>
      <c r="EZ64" s="43"/>
      <c r="FA64" s="43"/>
      <c r="FB64" s="43"/>
      <c r="FC64" s="43"/>
      <c r="FD64" s="43"/>
      <c r="FE64" s="43"/>
      <c r="FF64" s="43"/>
      <c r="FG64" s="43"/>
      <c r="FH64" s="43"/>
      <c r="FI64" s="43"/>
      <c r="FJ64" s="43"/>
      <c r="FK64" s="43"/>
      <c r="FL64" s="43"/>
      <c r="FM64" s="43"/>
      <c r="FN64" s="43"/>
      <c r="FO64" s="43"/>
      <c r="FP64" s="43"/>
      <c r="FQ64" s="43"/>
      <c r="FR64" s="43"/>
      <c r="FS64" s="43"/>
      <c r="FT64" s="43"/>
      <c r="FU64" s="43"/>
      <c r="FV64" s="43"/>
      <c r="FW64" s="43"/>
      <c r="FX64" s="43"/>
      <c r="FY64" s="43"/>
      <c r="FZ64" s="43"/>
      <c r="GA64" s="43"/>
      <c r="GB64" s="43"/>
      <c r="GC64" s="43"/>
      <c r="GD64" s="43"/>
      <c r="GE64" s="43"/>
      <c r="GF64" s="43"/>
      <c r="GG64" s="43"/>
      <c r="GH64" s="43"/>
      <c r="GI64" s="43"/>
      <c r="GJ64" s="43"/>
      <c r="GK64" s="43"/>
      <c r="GL64" s="43"/>
      <c r="GM64" s="43"/>
      <c r="GN64" s="43"/>
      <c r="GO64" s="43"/>
      <c r="GP64" s="43"/>
      <c r="GQ64" s="43"/>
      <c r="GR64" s="43"/>
      <c r="GS64" s="43"/>
      <c r="GT64" s="43"/>
      <c r="GU64" s="43"/>
      <c r="GV64" s="43"/>
      <c r="GW64" s="43"/>
      <c r="GX64" s="43"/>
      <c r="GY64" s="43"/>
      <c r="GZ64" s="43"/>
      <c r="HA64" s="43"/>
      <c r="HB64" s="43"/>
      <c r="HC64" s="43"/>
      <c r="HD64" s="43"/>
      <c r="HE64" s="43"/>
      <c r="HF64" s="43"/>
      <c r="HG64" s="43"/>
      <c r="HH64" s="43"/>
      <c r="HI64" s="43"/>
      <c r="HJ64" s="43"/>
      <c r="HK64" s="43"/>
      <c r="HL64" s="43"/>
      <c r="HM64" s="43"/>
      <c r="HN64" s="43"/>
      <c r="HO64" s="43"/>
      <c r="HP64" s="43"/>
      <c r="HQ64" s="43"/>
      <c r="HR64" s="43"/>
      <c r="HS64" s="43"/>
      <c r="HT64" s="43"/>
      <c r="HU64" s="43"/>
      <c r="HV64" s="43"/>
      <c r="HW64" s="43"/>
      <c r="HX64" s="43"/>
      <c r="HY64" s="43"/>
      <c r="HZ64" s="43"/>
      <c r="IA64" s="43"/>
      <c r="IB64" s="43"/>
      <c r="IC64" s="43"/>
      <c r="ID64" s="43"/>
      <c r="IE64" s="43"/>
      <c r="IF64" s="43"/>
      <c r="IG64" s="43"/>
      <c r="IH64" s="43"/>
      <c r="II64" s="43"/>
      <c r="IJ64" s="56"/>
      <c r="IK64" s="56"/>
      <c r="IL64" s="56"/>
      <c r="IM64" s="56"/>
      <c r="IN64" s="56"/>
    </row>
    <row r="65" ht="3" customHeight="1" spans="1:7">
      <c r="A65" s="59"/>
      <c r="B65" s="59"/>
      <c r="C65" s="59"/>
      <c r="D65" s="59"/>
      <c r="E65" s="59"/>
      <c r="F65" s="59"/>
      <c r="G65" s="59"/>
    </row>
  </sheetData>
  <mergeCells count="34">
    <mergeCell ref="A1:B1"/>
    <mergeCell ref="A2:AD2"/>
    <mergeCell ref="A3:AD3"/>
    <mergeCell ref="M6:O6"/>
    <mergeCell ref="Q6:R6"/>
    <mergeCell ref="A65:B65"/>
    <mergeCell ref="A4:A7"/>
    <mergeCell ref="B4:B7"/>
    <mergeCell ref="C4:C7"/>
    <mergeCell ref="D4:D7"/>
    <mergeCell ref="E4:E7"/>
    <mergeCell ref="F4:F7"/>
    <mergeCell ref="G4:G7"/>
    <mergeCell ref="H4:H7"/>
    <mergeCell ref="I4:I7"/>
    <mergeCell ref="J4:J7"/>
    <mergeCell ref="K6:K7"/>
    <mergeCell ref="L6:L7"/>
    <mergeCell ref="P6:P7"/>
    <mergeCell ref="S6:S7"/>
    <mergeCell ref="T6:T7"/>
    <mergeCell ref="U6:U7"/>
    <mergeCell ref="V6:V7"/>
    <mergeCell ref="W6:W7"/>
    <mergeCell ref="X6:X7"/>
    <mergeCell ref="Y6:Y7"/>
    <mergeCell ref="Z4:Z7"/>
    <mergeCell ref="AA4:AA7"/>
    <mergeCell ref="AB4:AB7"/>
    <mergeCell ref="AC4:AC7"/>
    <mergeCell ref="AD4:AD7"/>
    <mergeCell ref="K4:L5"/>
    <mergeCell ref="M4:T5"/>
    <mergeCell ref="U4:Y5"/>
  </mergeCells>
  <printOptions horizontalCentered="1"/>
  <pageMargins left="0.427777777777778" right="0.55" top="0.790277777777778" bottom="0.388888888888889" header="0.160416666666667" footer="0.160416666666667"/>
  <pageSetup paperSize="8" scale="55" orientation="landscape" useFirstPageNumber="1"/>
  <headerFooter alignWithMargins="0" scaleWithDoc="0"/>
</worksheet>
</file>

<file path=docProps/app.xml><?xml version="1.0" encoding="utf-8"?>
<Properties xmlns="http://schemas.openxmlformats.org/officeDocument/2006/extended-properties" xmlns:vt="http://schemas.openxmlformats.org/officeDocument/2006/docPropsVTypes">
  <Company>河源市发展改革局</Company>
  <Application>Microsoft Excel</Application>
  <HeadingPairs>
    <vt:vector size="2" baseType="variant">
      <vt:variant>
        <vt:lpstr>工作表</vt:lpstr>
      </vt:variant>
      <vt:variant>
        <vt:i4>1</vt:i4>
      </vt:variant>
    </vt:vector>
  </HeadingPairs>
  <TitlesOfParts>
    <vt:vector size="1" baseType="lpstr">
      <vt:lpstr>附件1（A3版） (按重点级)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叶建新</dc:creator>
  <cp:lastModifiedBy>黄艳</cp:lastModifiedBy>
  <dcterms:created xsi:type="dcterms:W3CDTF">2019-08-15T09:30:00Z</dcterms:created>
  <dcterms:modified xsi:type="dcterms:W3CDTF">2022-05-06T07:37:50Z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2052-11.8.2.10989</vt:lpwstr>
  </property>
  <property fmtid="{D5CDD505-2E9C-101B-9397-08002B2CF9AE}" pid="3" name="ICV">
    <vt:lpwstr>45AEA4DB21E444C9A32AA00971C642B5</vt:lpwstr>
  </property>
</Properties>
</file>