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11790"/>
  </bookViews>
  <sheets>
    <sheet name="源城区汇总表" sheetId="1" r:id="rId1"/>
  </sheets>
  <calcPr calcId="144525"/>
</workbook>
</file>

<file path=xl/sharedStrings.xml><?xml version="1.0" encoding="utf-8"?>
<sst xmlns="http://schemas.openxmlformats.org/spreadsheetml/2006/main" count="42" uniqueCount="38">
  <si>
    <t>附件1：</t>
  </si>
  <si>
    <t>源城区2023年度农业支持保护补贴（耕地地力保护补贴）面积统计汇总表</t>
  </si>
  <si>
    <t>源城区</t>
  </si>
  <si>
    <t>按确权面积登记核实补贴面积（亩）</t>
  </si>
  <si>
    <t>户 数</t>
  </si>
  <si>
    <t>按家庭联产承包面积登记核实补贴面积（亩）</t>
  </si>
  <si>
    <t>小计（亩）</t>
  </si>
  <si>
    <t>金额</t>
  </si>
  <si>
    <t>埔前镇河背村</t>
  </si>
  <si>
    <t>埔前镇杨子坑村</t>
  </si>
  <si>
    <t>埔前镇南陂村</t>
  </si>
  <si>
    <t>埔前镇双头村</t>
  </si>
  <si>
    <t>埔前镇中田村</t>
  </si>
  <si>
    <t>埔前镇赤岭村</t>
  </si>
  <si>
    <t>埔前镇莲塘岭村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</si>
  <si>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</si>
  <si>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</si>
  <si>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</si>
  <si>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</si>
  <si>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</si>
  <si>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</si>
  <si>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埔前镇高埔村</t>
  </si>
  <si>
    <t>小计：</t>
  </si>
  <si>
    <t>源南镇白田村</t>
  </si>
  <si>
    <t>源南镇榄坝村</t>
  </si>
  <si>
    <t>源南镇风光村</t>
  </si>
  <si>
    <t>源南镇墩头村</t>
  </si>
  <si>
    <t>源南镇双下村</t>
  </si>
  <si>
    <t>源南镇塔坑村</t>
  </si>
  <si>
    <t>良种场小组</t>
  </si>
  <si>
    <t>源西街道黄子洞村</t>
  </si>
  <si>
    <t>源西街道庄田村</t>
  </si>
  <si>
    <t>源西街道白岭头村</t>
  </si>
  <si>
    <t>源西街道新塘村</t>
  </si>
  <si>
    <t>东埔街道高塘村</t>
  </si>
  <si>
    <t>东埔街道太阳升村</t>
  </si>
  <si>
    <t>高埔岗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</si>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</sst>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E36" sqref="E36"/>
    </sheetView>
  </sheetViews>
  <sheetFormatPr defaultColWidth="9" defaultRowHeight="13.5" outlineLevelCol="6"/>
  <cols>
    <col min="1" max="1" width="18.25" style="5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spans="1:1">
      <c r="A1" s="5" t="s">
        <v>0</v>
      </c>
    </row>
    <row r="2" ht="32" customHeight="1" spans="1:6">
      <c r="A2" s="6" t="s">
        <v>1</v>
      </c>
      <c r="B2" s="6"/>
      <c r="C2" s="6"/>
      <c r="D2" s="6"/>
      <c r="E2" s="6"/>
      <c r="F2" s="7"/>
    </row>
    <row r="3" s="1" customFormat="1" ht="26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26" customHeight="1" spans="1:6">
      <c r="A4" s="9" t="s">
        <v>8</v>
      </c>
      <c r="B4" s="9">
        <v>1309.21</v>
      </c>
      <c r="C4" s="9">
        <v>585</v>
      </c>
      <c r="D4" s="10"/>
      <c r="E4" s="9">
        <f>B4+D4</f>
        <v>1309.21</v>
      </c>
      <c r="F4" s="9">
        <v>107955.112</v>
      </c>
    </row>
    <row r="5" ht="26" customHeight="1" spans="1:6">
      <c r="A5" s="9" t="s">
        <v>9</v>
      </c>
      <c r="B5" s="9">
        <v>501.82</v>
      </c>
      <c r="C5" s="9">
        <v>235</v>
      </c>
      <c r="D5" s="10"/>
      <c r="E5" s="9">
        <f t="shared" ref="E4:E11" si="0">B5+D5</f>
        <v>501.82</v>
      </c>
      <c r="F5" s="9">
        <v>48959.542</v>
      </c>
    </row>
    <row r="6" ht="26" customHeight="1" spans="1:6">
      <c r="A6" s="9" t="s">
        <v>10</v>
      </c>
      <c r="B6" s="9">
        <v>1765.63</v>
      </c>
      <c r="C6" s="9">
        <v>722</v>
      </c>
      <c r="D6" s="10"/>
      <c r="E6" s="9">
        <f t="shared" si="0"/>
        <v>1765.63</v>
      </c>
      <c r="F6" s="9">
        <v>144251.971</v>
      </c>
    </row>
    <row r="7" ht="26" customHeight="1" spans="1:6">
      <c r="A7" s="9" t="s">
        <v>11</v>
      </c>
      <c r="B7" s="9">
        <v>1979.49</v>
      </c>
      <c r="C7" s="9">
        <v>704</v>
      </c>
      <c r="D7" s="10"/>
      <c r="E7" s="9">
        <f t="shared" si="0"/>
        <v>1979.49</v>
      </c>
      <c r="F7" s="9">
        <v>162573.196</v>
      </c>
    </row>
    <row r="8" ht="26" customHeight="1" spans="1:6">
      <c r="A8" s="9" t="s">
        <v>12</v>
      </c>
      <c r="B8" s="9">
        <v>1269.64</v>
      </c>
      <c r="C8" s="9">
        <v>389</v>
      </c>
      <c r="D8" s="10"/>
      <c r="E8" s="9">
        <v>1269.64</v>
      </c>
      <c r="F8" s="9">
        <v>103729.583</v>
      </c>
    </row>
    <row r="9" ht="26" customHeight="1" spans="1:6">
      <c r="A9" s="9" t="s">
        <v>13</v>
      </c>
      <c r="B9" s="9">
        <v>1342.16</v>
      </c>
      <c r="C9" s="9">
        <v>362</v>
      </c>
      <c r="D9" s="10"/>
      <c r="E9" s="9">
        <f t="shared" si="0"/>
        <v>1342.16</v>
      </c>
      <c r="F9" s="9">
        <v>109849.735</v>
      </c>
    </row>
    <row r="10" ht="26" customHeight="1" spans="1:6">
      <c r="A10" s="9" t="s">
        <v>14</v>
      </c>
      <c r="B10" s="9">
        <v>1682.88</v>
      </c>
      <c r="C10" s="9">
        <v>642</v>
      </c>
      <c r="D10" s="10"/>
      <c r="E10" s="9">
        <f t="shared" si="0"/>
        <v>1682.88</v>
      </c>
      <c r="F10" s="9">
        <v>138692.286</v>
      </c>
    </row>
    <row r="11" s="2" customFormat="1" ht="26" customHeight="1" spans="1:7">
      <c r="A11" s="10" t="s">
        <v>15</v>
      </c>
      <c r="B11" s="10">
        <v>2549.86</v>
      </c>
      <c r="C11" s="10">
        <v>653</v>
      </c>
      <c r="D11" s="10"/>
      <c r="E11" s="9">
        <f t="shared" si="0"/>
        <v>2549.86</v>
      </c>
      <c r="F11" s="9">
        <v>208249.215</v>
      </c>
      <c r="G11"/>
    </row>
    <row r="12" ht="26" customHeight="1" spans="1:6">
      <c r="A12" s="9" t="s">
        <v>16</v>
      </c>
      <c r="B12" s="9">
        <v>667.98</v>
      </c>
      <c r="C12" s="9">
        <v>306</v>
      </c>
      <c r="D12" s="10">
        <v>52.7</v>
      </c>
      <c r="E12" s="9">
        <f t="shared" ref="E12:E18" si="1">B12+D12</f>
        <v>720.68</v>
      </c>
      <c r="F12" s="9">
        <v>58879.556</v>
      </c>
    </row>
    <row r="13" ht="26" customHeight="1" spans="1:6">
      <c r="A13" s="9" t="s">
        <v>17</v>
      </c>
      <c r="B13" s="9">
        <v>1773.93</v>
      </c>
      <c r="C13" s="9">
        <v>550</v>
      </c>
      <c r="D13" s="10"/>
      <c r="E13" s="9">
        <f t="shared" si="1"/>
        <v>1773.93</v>
      </c>
      <c r="F13" s="9">
        <v>144930.081</v>
      </c>
    </row>
    <row r="14" ht="26" customHeight="1" spans="1:6">
      <c r="A14" s="9" t="s">
        <v>18</v>
      </c>
      <c r="B14" s="9">
        <v>1855.36</v>
      </c>
      <c r="C14" s="9">
        <v>560</v>
      </c>
      <c r="D14" s="10"/>
      <c r="E14" s="9">
        <f t="shared" si="1"/>
        <v>1855.36</v>
      </c>
      <c r="F14" s="9">
        <v>163520.099</v>
      </c>
    </row>
    <row r="15" ht="26" customHeight="1" spans="1:6">
      <c r="A15" s="9" t="s">
        <v>19</v>
      </c>
      <c r="B15" s="9">
        <v>1205.17</v>
      </c>
      <c r="C15" s="9">
        <v>548</v>
      </c>
      <c r="D15" s="10"/>
      <c r="E15" s="9">
        <f t="shared" si="1"/>
        <v>1205.17</v>
      </c>
      <c r="F15" s="9">
        <v>107229.616</v>
      </c>
    </row>
    <row r="16" ht="26" customHeight="1" spans="1:6">
      <c r="A16" s="9" t="s">
        <v>20</v>
      </c>
      <c r="B16" s="9">
        <v>40.24</v>
      </c>
      <c r="C16" s="9">
        <v>10</v>
      </c>
      <c r="D16" s="10"/>
      <c r="E16" s="9">
        <f t="shared" si="1"/>
        <v>40.24</v>
      </c>
      <c r="F16" s="9">
        <v>61069.933</v>
      </c>
    </row>
    <row r="17" ht="26" customHeight="1" spans="1:6">
      <c r="A17" s="9" t="s">
        <v>21</v>
      </c>
      <c r="B17" s="9">
        <v>309.7</v>
      </c>
      <c r="C17" s="9">
        <v>107</v>
      </c>
      <c r="D17" s="10"/>
      <c r="E17" s="9">
        <f t="shared" si="1"/>
        <v>309.7</v>
      </c>
      <c r="F17" s="9">
        <v>64513.588</v>
      </c>
    </row>
    <row r="18" s="3" customFormat="1" ht="26" customHeight="1" spans="1:7">
      <c r="A18" s="9" t="s">
        <v>22</v>
      </c>
      <c r="B18" s="9">
        <f>SUM(B4:B17)</f>
        <v>18253.07</v>
      </c>
      <c r="C18" s="9">
        <f>SUM(C4:C17)</f>
        <v>6373</v>
      </c>
      <c r="D18" s="9">
        <f>SUM(D4:D17)</f>
        <v>52.7</v>
      </c>
      <c r="E18" s="9">
        <f t="shared" si="1"/>
        <v>18305.77</v>
      </c>
      <c r="F18" s="9">
        <f>SUM(F4:F17)</f>
        <v>1624403.513</v>
      </c>
      <c r="G18"/>
    </row>
    <row r="19" s="4" customFormat="1" ht="26" customHeight="1" spans="1:6">
      <c r="A19" s="9" t="s">
        <v>23</v>
      </c>
      <c r="B19" s="9">
        <v>1509.02</v>
      </c>
      <c r="C19" s="9">
        <v>435</v>
      </c>
      <c r="D19" s="9"/>
      <c r="E19" s="9">
        <v>1509.02</v>
      </c>
      <c r="F19" s="11"/>
    </row>
    <row r="20" s="4" customFormat="1" ht="26" customHeight="1" spans="1:6">
      <c r="A20" s="9" t="s">
        <v>24</v>
      </c>
      <c r="B20" s="9">
        <v>796.12</v>
      </c>
      <c r="C20" s="9">
        <v>368</v>
      </c>
      <c r="D20" s="9"/>
      <c r="E20" s="9">
        <v>796.12</v>
      </c>
      <c r="F20" s="11"/>
    </row>
    <row r="21" s="4" customFormat="1" ht="26" customHeight="1" spans="1:6">
      <c r="A21" s="9" t="s">
        <v>25</v>
      </c>
      <c r="B21" s="9"/>
      <c r="C21" s="9">
        <v>533</v>
      </c>
      <c r="D21" s="9">
        <v>1919.03</v>
      </c>
      <c r="E21" s="9">
        <v>1919.03</v>
      </c>
      <c r="F21" s="11"/>
    </row>
    <row r="22" s="4" customFormat="1" ht="26" customHeight="1" spans="1:6">
      <c r="A22" s="9" t="s">
        <v>26</v>
      </c>
      <c r="B22" s="9">
        <v>1354.14</v>
      </c>
      <c r="C22" s="9">
        <v>543</v>
      </c>
      <c r="D22" s="9"/>
      <c r="E22" s="9">
        <v>1354.14</v>
      </c>
      <c r="F22" s="11"/>
    </row>
    <row r="23" s="4" customFormat="1" ht="26" customHeight="1" spans="1:6">
      <c r="A23" s="9" t="s">
        <v>27</v>
      </c>
      <c r="B23" s="9"/>
      <c r="C23" s="9">
        <v>700</v>
      </c>
      <c r="D23" s="9">
        <v>2011.06</v>
      </c>
      <c r="E23" s="9">
        <v>2011.06</v>
      </c>
      <c r="F23" s="11"/>
    </row>
    <row r="24" s="4" customFormat="1" ht="26" customHeight="1" spans="1:6">
      <c r="A24" s="9" t="s">
        <v>28</v>
      </c>
      <c r="B24" s="9"/>
      <c r="C24" s="9">
        <v>54</v>
      </c>
      <c r="D24" s="9">
        <v>165.76</v>
      </c>
      <c r="E24" s="9">
        <v>165.76</v>
      </c>
      <c r="F24" s="11"/>
    </row>
    <row r="25" s="4" customFormat="1" ht="26" customHeight="1" spans="1:6">
      <c r="A25" s="9" t="s">
        <v>29</v>
      </c>
      <c r="B25" s="9">
        <v>45.81</v>
      </c>
      <c r="C25" s="9">
        <v>26</v>
      </c>
      <c r="D25" s="9"/>
      <c r="E25" s="9">
        <v>45.81</v>
      </c>
      <c r="F25" s="11"/>
    </row>
    <row r="26" s="4" customFormat="1" ht="26" customHeight="1" spans="1:6">
      <c r="A26" s="9" t="s">
        <v>22</v>
      </c>
      <c r="B26" s="9">
        <f>SUM(B19:B25)</f>
        <v>3705.09</v>
      </c>
      <c r="C26" s="9">
        <f>SUM(C19:C25)</f>
        <v>2659</v>
      </c>
      <c r="D26" s="9">
        <f>SUM(D19:D25)</f>
        <v>4095.85</v>
      </c>
      <c r="E26" s="9">
        <f>SUM(E19:E25)</f>
        <v>7800.94</v>
      </c>
      <c r="F26" s="11"/>
    </row>
    <row r="27" s="4" customFormat="1" ht="26" customHeight="1" spans="1:6">
      <c r="A27" s="9" t="s">
        <v>30</v>
      </c>
      <c r="B27" s="9">
        <v>256.56</v>
      </c>
      <c r="C27" s="9">
        <v>141</v>
      </c>
      <c r="D27" s="9">
        <v>492.15</v>
      </c>
      <c r="E27" s="9">
        <f>B27+D27</f>
        <v>748.71</v>
      </c>
      <c r="F27" s="11"/>
    </row>
    <row r="28" s="4" customFormat="1" ht="26" customHeight="1" spans="1:6">
      <c r="A28" s="9" t="s">
        <v>31</v>
      </c>
      <c r="B28" s="9">
        <v>201.93</v>
      </c>
      <c r="C28" s="9">
        <v>378</v>
      </c>
      <c r="D28" s="9">
        <v>706.55</v>
      </c>
      <c r="E28" s="9">
        <f>B28+D28</f>
        <v>908.48</v>
      </c>
      <c r="F28" s="11"/>
    </row>
    <row r="29" s="4" customFormat="1" ht="26" customHeight="1" spans="1:6">
      <c r="A29" s="9" t="s">
        <v>32</v>
      </c>
      <c r="B29" s="9">
        <v>803.23</v>
      </c>
      <c r="C29" s="9">
        <v>322</v>
      </c>
      <c r="D29" s="9">
        <v>15.33</v>
      </c>
      <c r="E29" s="9">
        <f>B29+D29</f>
        <v>818.56</v>
      </c>
      <c r="F29" s="11"/>
    </row>
    <row r="30" s="4" customFormat="1" ht="26" customHeight="1" spans="1:6">
      <c r="A30" s="9" t="s">
        <v>33</v>
      </c>
      <c r="B30" s="9">
        <v>365.43</v>
      </c>
      <c r="C30" s="9">
        <v>249</v>
      </c>
      <c r="D30" s="9">
        <v>607.78</v>
      </c>
      <c r="E30" s="9">
        <f>B30+D30</f>
        <v>973.21</v>
      </c>
      <c r="F30" s="11"/>
    </row>
    <row r="31" s="4" customFormat="1" ht="26" customHeight="1" spans="1:6">
      <c r="A31" s="9" t="s">
        <v>22</v>
      </c>
      <c r="B31" s="9">
        <f>SUM(B27:B30)</f>
        <v>1627.15</v>
      </c>
      <c r="C31" s="9">
        <f>SUM(C27:C30)</f>
        <v>1090</v>
      </c>
      <c r="D31" s="9">
        <f>SUM(D27:D30)</f>
        <v>1821.81</v>
      </c>
      <c r="E31" s="9">
        <f>SUM(E27:E30)</f>
        <v>3448.96</v>
      </c>
      <c r="F31" s="11"/>
    </row>
    <row r="32" s="4" customFormat="1" ht="26" customHeight="1" spans="1:6">
      <c r="A32" s="9" t="s">
        <v>34</v>
      </c>
      <c r="B32" s="9">
        <v>479.34</v>
      </c>
      <c r="C32" s="9">
        <v>182</v>
      </c>
      <c r="D32" s="9"/>
      <c r="E32" s="9">
        <v>479.34</v>
      </c>
      <c r="F32" s="11"/>
    </row>
    <row r="33" s="4" customFormat="1" ht="26" customHeight="1" spans="1:6">
      <c r="A33" s="9" t="s">
        <v>35</v>
      </c>
      <c r="B33" s="9">
        <v>77.5</v>
      </c>
      <c r="C33" s="9">
        <v>18</v>
      </c>
      <c r="D33" s="9"/>
      <c r="E33" s="9">
        <v>77.5</v>
      </c>
      <c r="F33" s="11"/>
    </row>
    <row r="34" s="4" customFormat="1" ht="26" customHeight="1" spans="1:6">
      <c r="A34" s="9" t="s">
        <v>22</v>
      </c>
      <c r="B34" s="9">
        <f>SUM(B32:B33)</f>
        <v>556.84</v>
      </c>
      <c r="C34" s="9">
        <f>SUM(C32:C33)</f>
        <v>200</v>
      </c>
      <c r="D34" s="9">
        <f>SUM(D32:D33)</f>
        <v>0</v>
      </c>
      <c r="E34" s="9">
        <f>SUM(E32:E33)</f>
        <v>556.84</v>
      </c>
      <c r="F34" s="11"/>
    </row>
    <row r="35" s="4" customFormat="1" ht="26" customHeight="1" spans="1:6">
      <c r="A35" s="9" t="s">
        <v>36</v>
      </c>
      <c r="B35" s="9"/>
      <c r="C35" s="9">
        <v>18</v>
      </c>
      <c r="D35" s="9">
        <v>38.25</v>
      </c>
      <c r="E35" s="9">
        <v>38.25</v>
      </c>
      <c r="F35" s="11"/>
    </row>
    <row r="36" s="4" customFormat="1" ht="26" customHeight="1" spans="1:6">
      <c r="A36" s="9" t="s">
        <v>22</v>
      </c>
      <c r="B36" s="9"/>
      <c r="C36" s="9">
        <v>18</v>
      </c>
      <c r="D36" s="9">
        <v>38.25</v>
      </c>
      <c r="E36" s="9">
        <v>38.25</v>
      </c>
      <c r="F36" s="11"/>
    </row>
    <row r="37" s="4" customFormat="1" ht="26" customHeight="1" spans="1:6">
      <c r="A37" s="9" t="s">
        <v>37</v>
      </c>
      <c r="B37" s="9">
        <f>B18+B26+B31+B34+B36</f>
        <v>24142.15</v>
      </c>
      <c r="C37" s="9">
        <f>C18+C26+C31+C34+C36</f>
        <v>10340</v>
      </c>
      <c r="D37" s="9">
        <f>D18+D26+D31+D34+D36</f>
        <v>6008.61</v>
      </c>
      <c r="E37" s="9">
        <f>E18+E26+E31+E34+E36</f>
        <v>30150.76</v>
      </c>
      <c r="F37" s="11"/>
    </row>
    <row r="38" s="4" customFormat="1" ht="18" customHeight="1" spans="1:6">
      <c r="A38" s="11"/>
      <c r="B38" s="11"/>
      <c r="C38" s="11"/>
      <c r="D38" s="11"/>
      <c r="E38" s="11"/>
      <c r="F38" s="11"/>
    </row>
    <row r="39" s="4" customFormat="1" ht="7" customHeight="1" spans="1:5">
      <c r="A39" s="11"/>
      <c r="B39" s="11"/>
      <c r="C39" s="11"/>
      <c r="D39" s="11"/>
      <c r="E39" s="11"/>
    </row>
    <row r="40" s="4" customFormat="1" ht="23" customHeight="1" spans="1:5">
      <c r="A40" s="11"/>
      <c r="B40" s="11"/>
      <c r="C40" s="11"/>
      <c r="D40" s="11"/>
      <c r="E40" s="11"/>
    </row>
    <row r="41" s="4" customFormat="1"/>
  </sheetData>
  <mergeCells count="1">
    <mergeCell ref="A2:E2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源城区汇总表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2023-06-08T02:41:30Z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389AFF29A62C43E9B2CED9F4D350CF3F_13</vt:lpwstr>
  </property>
</Properties>
</file>