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Default Extension="doc" ContentType="application/msword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defaultThemeVersion="124226"/>
  <bookViews>
    <workbookView xWindow="0" yWindow="0" windowWidth="24240" windowHeight="13065" tabRatio="936" activeTab="5"/>
  </bookViews>
  <sheets>
    <sheet name="目录" sheetId="932" r:id="rId1"/>
    <sheet name="表1" sheetId="822" r:id="rId2"/>
    <sheet name="表2" sheetId="13" r:id="rId3"/>
    <sheet name="表3" sheetId="938" r:id="rId4"/>
    <sheet name="表4" sheetId="545" r:id="rId5"/>
    <sheet name="表4说明" sheetId="913" r:id="rId6"/>
    <sheet name="表5" sheetId="939" r:id="rId7"/>
    <sheet name="表6" sheetId="755" r:id="rId8"/>
    <sheet name="表6说明" sheetId="914" r:id="rId9"/>
    <sheet name="表7" sheetId="926" r:id="rId10"/>
    <sheet name="表8" sheetId="855" r:id="rId11"/>
    <sheet name="表9" sheetId="829" r:id="rId12"/>
    <sheet name="表10" sheetId="833" r:id="rId13"/>
    <sheet name="表11" sheetId="937" r:id="rId14"/>
    <sheet name="表12" sheetId="856" r:id="rId15"/>
    <sheet name="表13" sheetId="843" r:id="rId16"/>
    <sheet name="表14" sheetId="844" r:id="rId17"/>
    <sheet name="表15" sheetId="864" r:id="rId18"/>
    <sheet name="表16" sheetId="865" r:id="rId19"/>
  </sheets>
  <definedNames>
    <definedName name="_xlnm._FilterDatabase" localSheetId="1" hidden="1">表1!$5:$5</definedName>
    <definedName name="_xlnm._FilterDatabase" localSheetId="12" hidden="1">表10!$A$6:$C$26</definedName>
    <definedName name="_xlnm._FilterDatabase" localSheetId="14" hidden="1">表12!$A$5:$IQ$8</definedName>
    <definedName name="_xlnm._FilterDatabase" localSheetId="2" hidden="1">表2!$A$4:$B$35</definedName>
    <definedName name="_xlnm._FilterDatabase" localSheetId="4" hidden="1">表4!$5:$666</definedName>
    <definedName name="_xlnm._FilterDatabase" localSheetId="10" hidden="1">表8!$A$5:$IP$10</definedName>
    <definedName name="_xlnm._FilterDatabase" localSheetId="11" hidden="1">表9!$A$4:$B$15</definedName>
    <definedName name="_xlnm._FilterDatabase" localSheetId="0" hidden="1">目录!#REF!</definedName>
    <definedName name="_Order1" hidden="1">255</definedName>
    <definedName name="_Order2" hidden="1">255</definedName>
    <definedName name="aa" localSheetId="14">#REF!</definedName>
    <definedName name="aa" localSheetId="16">#REF!</definedName>
    <definedName name="aa" localSheetId="17">#REF!</definedName>
    <definedName name="aa" localSheetId="18">#REF!</definedName>
    <definedName name="aa" localSheetId="7">#REF!</definedName>
    <definedName name="aa" localSheetId="10">#REF!</definedName>
    <definedName name="aa" localSheetId="0">#REF!</definedName>
    <definedName name="aa">#REF!</definedName>
    <definedName name="aaaagfdsafsd">#N/A</definedName>
    <definedName name="AccessDatabase" hidden="1">"D:\文_件\省长专项\2000省长专项审批.mdb"</definedName>
    <definedName name="addsdsads">#N/A</definedName>
    <definedName name="adsafs">#N/A</definedName>
    <definedName name="adsdsaas">#N/A</definedName>
    <definedName name="agasdgaksdk">#N/A</definedName>
    <definedName name="agsdsawae">#N/A</definedName>
    <definedName name="ajgfdajfajd">#N/A</definedName>
    <definedName name="asda">#N/A</definedName>
    <definedName name="asdfas">#N/A</definedName>
    <definedName name="asdfasf">#N/A</definedName>
    <definedName name="asdfkaskfda">#N/A</definedName>
    <definedName name="asdg\">#N/A</definedName>
    <definedName name="asdga">#N/A</definedName>
    <definedName name="asdgadsf">#N/A</definedName>
    <definedName name="asdgadsfa">#N/A</definedName>
    <definedName name="asdgas">#N/A</definedName>
    <definedName name="asdgasdfc">#N/A</definedName>
    <definedName name="asdgasfd">#N/A</definedName>
    <definedName name="asdgf">#N/A</definedName>
    <definedName name="asdgfdsafa">#N/A</definedName>
    <definedName name="asdgha">#N/A</definedName>
    <definedName name="asfdfdsfdsg">#N/A</definedName>
    <definedName name="asfdfdw">#N/A</definedName>
    <definedName name="asfsfga">#N/A</definedName>
    <definedName name="asgafaf">#N/A</definedName>
    <definedName name="asgasfda">#N/A</definedName>
    <definedName name="asgasfdaf">#N/A</definedName>
    <definedName name="asgasfdsad">#N/A</definedName>
    <definedName name="asjfda">#N/A</definedName>
    <definedName name="da">#N/A</definedName>
    <definedName name="dadaf">#N/A</definedName>
    <definedName name="dads">#N/A</definedName>
    <definedName name="daggaga">#N/A</definedName>
    <definedName name="dasdfasd">#N/A</definedName>
    <definedName name="_xlnm.Database" localSheetId="1">#REF!</definedName>
    <definedName name="_xlnm.Database" localSheetId="14">#REF!</definedName>
    <definedName name="_xlnm.Database" localSheetId="16">#REF!</definedName>
    <definedName name="_xlnm.Database" localSheetId="17">#REF!</definedName>
    <definedName name="_xlnm.Database" localSheetId="18">#REF!</definedName>
    <definedName name="_xlnm.Database" localSheetId="4">#REF!</definedName>
    <definedName name="_xlnm.Database" localSheetId="7">#REF!</definedName>
    <definedName name="_xlnm.Database" localSheetId="10">#REF!</definedName>
    <definedName name="_xlnm.Database" localSheetId="11">#REF!</definedName>
    <definedName name="_xlnm.Database" localSheetId="0">#REF!</definedName>
    <definedName name="_xlnm.Database">#REF!</definedName>
    <definedName name="database2" localSheetId="0">#REF!</definedName>
    <definedName name="database2">#REF!</definedName>
    <definedName name="database3" localSheetId="0">#REF!</definedName>
    <definedName name="database3">#REF!</definedName>
    <definedName name="dd">#N/A</definedName>
    <definedName name="ddad">#N/A</definedName>
    <definedName name="ddagagsgdsa">#N/A</definedName>
    <definedName name="dddsaga">#N/A</definedName>
    <definedName name="dddsagsa">#N/A</definedName>
    <definedName name="ddsadafs">#N/A</definedName>
    <definedName name="ddsass">#N/A</definedName>
    <definedName name="dfadfsfds">#N/A</definedName>
    <definedName name="dfadsaf">#N/A</definedName>
    <definedName name="dfadsas">#N/A</definedName>
    <definedName name="dfasfw">#N/A</definedName>
    <definedName name="dfasggasf">#N/A</definedName>
    <definedName name="dfaxc">#N/A</definedName>
    <definedName name="dfjajsfd">#N/A</definedName>
    <definedName name="dfwaa">#N/A</definedName>
    <definedName name="dgadsfd">#N/A</definedName>
    <definedName name="dgafk">#N/A</definedName>
    <definedName name="dgafsj">#N/A</definedName>
    <definedName name="dgah">#N/A</definedName>
    <definedName name="dgasdfa">#N/A</definedName>
    <definedName name="dgasdhf">#N/A</definedName>
    <definedName name="dghadfha">#N/A</definedName>
    <definedName name="dghadhf">#N/A</definedName>
    <definedName name="dgkgfkdsafka">#N/A</definedName>
    <definedName name="djfadsjf">#N/A</definedName>
    <definedName name="djfajdsf">#N/A</definedName>
    <definedName name="djfajdsfj">#N/A</definedName>
    <definedName name="djfjadsfja">#N/A</definedName>
    <definedName name="djfjadsjfw">#N/A</definedName>
    <definedName name="djfjdafjas">#N/A</definedName>
    <definedName name="djfjdafsja">#N/A</definedName>
    <definedName name="djfjdsafjs">#N/A</definedName>
    <definedName name="djfjdsaj">#N/A</definedName>
    <definedName name="djjdjjd">#N/A</definedName>
    <definedName name="djjjafjas">#N/A</definedName>
    <definedName name="djllfjasfd">#N/A</definedName>
    <definedName name="drafd">#N/A</definedName>
    <definedName name="dsaasagf">#N/A</definedName>
    <definedName name="dsadsadsa">#N/A</definedName>
    <definedName name="dsadsafag">#N/A</definedName>
    <definedName name="dsadshf">#N/A</definedName>
    <definedName name="dsafdfdgas">#N/A</definedName>
    <definedName name="dsafdfdsfds">#N/A</definedName>
    <definedName name="dsafdsafdsa">#N/A</definedName>
    <definedName name="dsaffdsa">#N/A</definedName>
    <definedName name="dsagagw">#N/A</definedName>
    <definedName name="dsagas">#N/A</definedName>
    <definedName name="dsagasfwq">#N/A</definedName>
    <definedName name="dsagqf">#N/A</definedName>
    <definedName name="dsccc">#N/A</definedName>
    <definedName name="dsdaa">#N/A</definedName>
    <definedName name="dsdsaddsa">#N/A</definedName>
    <definedName name="dsdsagggf">#N/A</definedName>
    <definedName name="dsfacx">#N/A</definedName>
    <definedName name="dsfag">#N/A</definedName>
    <definedName name="dsfasf">#N/A</definedName>
    <definedName name="dsfdcc">#N/A</definedName>
    <definedName name="dsfdsaga">#N/A</definedName>
    <definedName name="dsffadsgad">#N/A</definedName>
    <definedName name="dsffdsafdas">#N/A</definedName>
    <definedName name="dsfggsa">#N/A</definedName>
    <definedName name="dsfkadskf">#N/A</definedName>
    <definedName name="dsfwfxx">#N/A</definedName>
    <definedName name="dsgadsfa">#N/A</definedName>
    <definedName name="dsgafsafd">#N/A</definedName>
    <definedName name="dsgagas">#N/A</definedName>
    <definedName name="dsgasdf">#N/A</definedName>
    <definedName name="dsgdas">#N/A</definedName>
    <definedName name="dsgdsagfdsag">#N/A</definedName>
    <definedName name="dsggasfd">#N/A</definedName>
    <definedName name="dsggassddd">#N/A</definedName>
    <definedName name="dsjgakdsf">#N/A</definedName>
    <definedName name="dssasaww">#N/A</definedName>
    <definedName name="fdsafdsafdsa">#N/A</definedName>
    <definedName name="fdsafdsafdsfdsa">#N/A</definedName>
    <definedName name="fdsafdsfdsafdsa">#N/A</definedName>
    <definedName name="fdsfdsafdcdx">#N/A</definedName>
    <definedName name="fdsfdsafdfdsa">#N/A</definedName>
    <definedName name="ffdfdsaafds">#N/A</definedName>
    <definedName name="fjafjs">#N/A</definedName>
    <definedName name="fjajsfdja">#N/A</definedName>
    <definedName name="fjdajsdjfa">#N/A</definedName>
    <definedName name="fjjafsjaj">#N/A</definedName>
    <definedName name="fsa">#N/A</definedName>
    <definedName name="fsafffdsfdsa">#N/A</definedName>
    <definedName name="fsafsdfdsa">#N/A</definedName>
    <definedName name="gadsfawe">#N/A</definedName>
    <definedName name="gafsafas">#N/A</definedName>
    <definedName name="gagssd">#N/A</definedName>
    <definedName name="gasdgfasgas">#N/A</definedName>
    <definedName name="gfagajfas">#N/A</definedName>
    <definedName name="ggasfdasf">#N/A</definedName>
    <definedName name="jdfajsfdj">#N/A</definedName>
    <definedName name="jdjfadsjf">#N/A</definedName>
    <definedName name="jjgajsdfjasd">#N/A</definedName>
    <definedName name="kdfkasj">#N/A</definedName>
    <definedName name="kgak">#N/A</definedName>
    <definedName name="_xlnm.Print_Area" localSheetId="1">表1!$A$1:$B$37</definedName>
    <definedName name="_xlnm.Print_Area" localSheetId="12">表10!$A$1:$C$26</definedName>
    <definedName name="_xlnm.Print_Area" localSheetId="14">表12!$A$1:$C$8</definedName>
    <definedName name="_xlnm.Print_Area" localSheetId="15">表13!$A$1:$B$18</definedName>
    <definedName name="_xlnm.Print_Area" localSheetId="16">表14!$A$1:$B$19</definedName>
    <definedName name="_xlnm.Print_Area" localSheetId="17">表15!$A$1:$B$41</definedName>
    <definedName name="_xlnm.Print_Area" localSheetId="18">表16!$A$1:$B$50</definedName>
    <definedName name="_xlnm.Print_Area" localSheetId="2">表2!$A$1:$B$35</definedName>
    <definedName name="_xlnm.Print_Area" localSheetId="4">表4!$A$1:$B$666</definedName>
    <definedName name="_xlnm.Print_Area" localSheetId="7">表6!$A$1:$C$11</definedName>
    <definedName name="_xlnm.Print_Area" localSheetId="9">表7!$A$1:$E$11</definedName>
    <definedName name="_xlnm.Print_Area" localSheetId="10">表8!$A$1:$C$10</definedName>
    <definedName name="_xlnm.Print_Area" localSheetId="11">表9!$A$1:$B$14</definedName>
    <definedName name="_xlnm.Print_Area" localSheetId="0">目录!#REF!</definedName>
    <definedName name="_xlnm.Print_Area">#REF!</definedName>
    <definedName name="_xlnm.Print_Titles" localSheetId="1">表1!$1:$4</definedName>
    <definedName name="_xlnm.Print_Titles" localSheetId="12">表10!$1:$4</definedName>
    <definedName name="_xlnm.Print_Titles" localSheetId="14">表12!$1:$5</definedName>
    <definedName name="_xlnm.Print_Titles" localSheetId="17">表15!$1:$4</definedName>
    <definedName name="_xlnm.Print_Titles" localSheetId="18">表16!$1:$4</definedName>
    <definedName name="_xlnm.Print_Titles" localSheetId="2">表2!$1:$4</definedName>
    <definedName name="_xlnm.Print_Titles" localSheetId="4">表4!$1:$4</definedName>
    <definedName name="_xlnm.Print_Titles" localSheetId="7">表6!$1:$4</definedName>
    <definedName name="_xlnm.Print_Titles" localSheetId="10">表8!$1:$5</definedName>
    <definedName name="_xlnm.Print_Titles" localSheetId="11">表9!$1:$4</definedName>
    <definedName name="_xlnm.Print_Titles">#N/A</definedName>
    <definedName name="quan" localSheetId="1">#REF!</definedName>
    <definedName name="quan" localSheetId="14">#REF!</definedName>
    <definedName name="quan" localSheetId="16">#REF!</definedName>
    <definedName name="quan" localSheetId="17">#REF!</definedName>
    <definedName name="quan" localSheetId="18">#REF!</definedName>
    <definedName name="quan" localSheetId="4">#REF!</definedName>
    <definedName name="quan" localSheetId="7">#REF!</definedName>
    <definedName name="quan" localSheetId="10">#REF!</definedName>
    <definedName name="quan" localSheetId="0">#REF!</definedName>
    <definedName name="quan">#REF!</definedName>
    <definedName name="saagasf">#N/A</definedName>
    <definedName name="sadfaffdas">#N/A</definedName>
    <definedName name="sadfas">#N/A</definedName>
    <definedName name="sadfasdf">#N/A</definedName>
    <definedName name="sadffdag">#N/A</definedName>
    <definedName name="sadgafasdd">#N/A</definedName>
    <definedName name="sadgafasfd">#N/A</definedName>
    <definedName name="sadgafsdwa">#N/A</definedName>
    <definedName name="sadgasfdwad">#N/A</definedName>
    <definedName name="sadgfsafda">#N/A</definedName>
    <definedName name="sadjfajfds">#N/A</definedName>
    <definedName name="sadsaga">#N/A</definedName>
    <definedName name="safdafsd">#N/A</definedName>
    <definedName name="saffdsafdsafds">#N/A</definedName>
    <definedName name="sagadfx">#N/A</definedName>
    <definedName name="sagafafd">#N/A</definedName>
    <definedName name="sagasdfasdf">#N/A</definedName>
    <definedName name="sdafg">#N/A</definedName>
    <definedName name="sdd">#N/A</definedName>
    <definedName name="sddfsadgas">#N/A</definedName>
    <definedName name="sdfadsfxf">#N/A</definedName>
    <definedName name="sdfas">#N/A</definedName>
    <definedName name="sdfascx">#N/A</definedName>
    <definedName name="sdfasdg">#N/A</definedName>
    <definedName name="sdfasdgas">#N/A</definedName>
    <definedName name="sdfasfdaga">#N/A</definedName>
    <definedName name="sdfdasdf">#N/A</definedName>
    <definedName name="sdfkasfka">#N/A</definedName>
    <definedName name="sdfsdafaw">#N/A</definedName>
    <definedName name="sdgaasd">#N/A</definedName>
    <definedName name="sdgadsfasf">#N/A</definedName>
    <definedName name="sdgafs">#N/A</definedName>
    <definedName name="sdgasd">#N/A</definedName>
    <definedName name="sdgasdf">#N/A</definedName>
    <definedName name="sdgasdfasfd">#N/A</definedName>
    <definedName name="sdgasfa">#N/A</definedName>
    <definedName name="sdgdaga">#N/A</definedName>
    <definedName name="sdgdasfasdf">#N/A</definedName>
    <definedName name="sdgfw">#N/A</definedName>
    <definedName name="sdsaaa">#N/A</definedName>
    <definedName name="sdsfccxxx">#N/A</definedName>
    <definedName name="sfdsafdfdsa">#N/A</definedName>
    <definedName name="sfdsafdsaafds">#N/A</definedName>
    <definedName name="sfsadd">#N/A</definedName>
    <definedName name="sgafax">#N/A</definedName>
    <definedName name="sgafwa">#N/A</definedName>
    <definedName name="sgasdfasd">#N/A</definedName>
    <definedName name="sgasdfwf">#N/A</definedName>
    <definedName name="sgasfwa">#N/A</definedName>
    <definedName name="sgasgda">#N/A</definedName>
    <definedName name="sgdadsfwd">#N/A</definedName>
    <definedName name="ssfafag">#N/A</definedName>
    <definedName name="Z_FB423B7F_7308_4425_8F90_55130D6C5BAA_.wvu.Cols" localSheetId="2" hidden="1">表2!#REF!</definedName>
    <definedName name="Z_FB423B7F_7308_4425_8F90_55130D6C5BAA_.wvu.Cols" localSheetId="4" hidden="1">表4!#REF!</definedName>
    <definedName name="Z_FB423B7F_7308_4425_8F90_55130D6C5BAA_.wvu.FilterData" localSheetId="2" hidden="1">表2!$A$4:$B$34</definedName>
    <definedName name="Z_FB423B7F_7308_4425_8F90_55130D6C5BAA_.wvu.PrintArea" localSheetId="1" hidden="1">表1!$A$2:$B$35</definedName>
    <definedName name="Z_FB423B7F_7308_4425_8F90_55130D6C5BAA_.wvu.PrintArea" localSheetId="2" hidden="1">表2!$A$2:$B$34</definedName>
    <definedName name="Z_FB423B7F_7308_4425_8F90_55130D6C5BAA_.wvu.PrintArea" localSheetId="4" hidden="1">表4!$B$1:$B$277</definedName>
    <definedName name="Z_FB423B7F_7308_4425_8F90_55130D6C5BAA_.wvu.PrintTitles" localSheetId="1" hidden="1">表1!$1:$4</definedName>
    <definedName name="Z_FB423B7F_7308_4425_8F90_55130D6C5BAA_.wvu.PrintTitles" localSheetId="2" hidden="1">表2!$1:$4</definedName>
    <definedName name="Z_FB423B7F_7308_4425_8F90_55130D6C5BAA_.wvu.PrintTitles" localSheetId="4" hidden="1">表4!$2:$4</definedName>
    <definedName name="表5" localSheetId="0">#REF!</definedName>
    <definedName name="表5">#REF!</definedName>
    <definedName name="财政供养" localSheetId="0">#REF!</definedName>
    <definedName name="财政供养">#REF!</definedName>
    <definedName name="分处支出" localSheetId="0">#REF!</definedName>
    <definedName name="分处支出">#REF!</definedName>
    <definedName name="基金处室" localSheetId="0">#REF!</definedName>
    <definedName name="基金处室">#REF!</definedName>
    <definedName name="基金金额" localSheetId="0">#REF!</definedName>
    <definedName name="基金金额">#REF!</definedName>
    <definedName name="基金科目" localSheetId="0">#REF!</definedName>
    <definedName name="基金科目">#REF!</definedName>
    <definedName name="基金类型" localSheetId="0">#REF!</definedName>
    <definedName name="基金类型">#REF!</definedName>
    <definedName name="科目" localSheetId="0">#REF!</definedName>
    <definedName name="科目">#REF!</definedName>
    <definedName name="类型" localSheetId="0">#REF!</definedName>
    <definedName name="类型">#REF!</definedName>
    <definedName name="社保">#N/A</definedName>
    <definedName name="生产列16" localSheetId="0">#REF!</definedName>
    <definedName name="生产列16">#REF!</definedName>
    <definedName name="生产列17" localSheetId="0">#REF!</definedName>
    <definedName name="生产列17">#REF!</definedName>
    <definedName name="生产列19" localSheetId="0">#REF!</definedName>
    <definedName name="生产列19">#REF!</definedName>
    <definedName name="生产列2" localSheetId="0">#REF!</definedName>
    <definedName name="生产列2">#REF!</definedName>
    <definedName name="生产列20" localSheetId="0">#REF!</definedName>
    <definedName name="生产列20">#REF!</definedName>
    <definedName name="生产列3" localSheetId="0">#REF!</definedName>
    <definedName name="生产列3">#REF!</definedName>
    <definedName name="生产列4" localSheetId="0">#REF!</definedName>
    <definedName name="生产列4">#REF!</definedName>
    <definedName name="生产列5" localSheetId="0">#REF!</definedName>
    <definedName name="生产列5">#REF!</definedName>
    <definedName name="生产列6" localSheetId="0">#REF!</definedName>
    <definedName name="生产列6">#REF!</definedName>
    <definedName name="生产列7" localSheetId="0">#REF!</definedName>
    <definedName name="生产列7">#REF!</definedName>
    <definedName name="生产列8" localSheetId="0">#REF!</definedName>
    <definedName name="生产列8">#REF!</definedName>
    <definedName name="生产列9" localSheetId="0">#REF!</definedName>
    <definedName name="生产列9">#REF!</definedName>
    <definedName name="生产期" localSheetId="0">#REF!</definedName>
    <definedName name="生产期">#REF!</definedName>
    <definedName name="生产期1" localSheetId="0">#REF!</definedName>
    <definedName name="生产期1">#REF!</definedName>
    <definedName name="生产期11" localSheetId="0">#REF!</definedName>
    <definedName name="生产期11">#REF!</definedName>
    <definedName name="生产期123" localSheetId="0">#REF!</definedName>
    <definedName name="生产期123">#REF!</definedName>
    <definedName name="生产期15" localSheetId="0">#REF!</definedName>
    <definedName name="生产期15">#REF!</definedName>
    <definedName name="生产期16" localSheetId="0">#REF!</definedName>
    <definedName name="生产期16">#REF!</definedName>
    <definedName name="生产期17" localSheetId="0">#REF!</definedName>
    <definedName name="生产期17">#REF!</definedName>
    <definedName name="生产期18" localSheetId="0">#REF!</definedName>
    <definedName name="生产期18">#REF!</definedName>
    <definedName name="生产期19" localSheetId="0">#REF!</definedName>
    <definedName name="生产期19">#REF!</definedName>
    <definedName name="生产期2" localSheetId="0">#REF!</definedName>
    <definedName name="生产期2">#REF!</definedName>
    <definedName name="生产期20" localSheetId="0">#REF!</definedName>
    <definedName name="生产期20">#REF!</definedName>
    <definedName name="生产期3" localSheetId="0">#REF!</definedName>
    <definedName name="生产期3">#REF!</definedName>
    <definedName name="生产期4" localSheetId="0">#REF!</definedName>
    <definedName name="生产期4">#REF!</definedName>
    <definedName name="生产期5" localSheetId="0">#REF!</definedName>
    <definedName name="生产期5">#REF!</definedName>
    <definedName name="生产期6" localSheetId="0">#REF!</definedName>
    <definedName name="生产期6">#REF!</definedName>
    <definedName name="生产期7" localSheetId="0">#REF!</definedName>
    <definedName name="生产期7">#REF!</definedName>
    <definedName name="生产期8" localSheetId="0">#REF!</definedName>
    <definedName name="生产期8">#REF!</definedName>
    <definedName name="生产期9" localSheetId="0">#REF!</definedName>
    <definedName name="生产期9">#REF!</definedName>
    <definedName name="주택사업본부" localSheetId="0">#REF!</definedName>
    <definedName name="주택사업본부">#REF!</definedName>
    <definedName name="철구사업본부" localSheetId="0">#REF!</definedName>
    <definedName name="철구사업본부">#REF!</definedName>
  </definedNames>
  <calcPr calcId="124519"/>
</workbook>
</file>

<file path=xl/calcChain.xml><?xml version="1.0" encoding="utf-8"?>
<calcChain xmlns="http://schemas.openxmlformats.org/spreadsheetml/2006/main">
  <c r="B664" i="545"/>
  <c r="B663" s="1"/>
  <c r="B661"/>
  <c r="B659" s="1"/>
  <c r="B646"/>
  <c r="B645" s="1"/>
  <c r="B642"/>
  <c r="B639"/>
  <c r="B634"/>
  <c r="B633" s="1"/>
  <c r="B620"/>
  <c r="B615"/>
  <c r="B614" s="1"/>
  <c r="B601"/>
  <c r="B592"/>
  <c r="B587"/>
  <c r="B586" s="1"/>
  <c r="B584"/>
  <c r="B578"/>
  <c r="B573"/>
  <c r="B567"/>
  <c r="B561" s="1"/>
  <c r="B558"/>
  <c r="B546"/>
  <c r="B545" s="1"/>
  <c r="B537"/>
  <c r="B535"/>
  <c r="B530"/>
  <c r="B513"/>
  <c r="B502"/>
  <c r="B485"/>
  <c r="B484"/>
  <c r="B482"/>
  <c r="B480"/>
  <c r="B476"/>
  <c r="B469"/>
  <c r="B468" s="1"/>
  <c r="B456"/>
  <c r="B450"/>
  <c r="B449"/>
  <c r="B447"/>
  <c r="B444"/>
  <c r="B440"/>
  <c r="B437"/>
  <c r="B432"/>
  <c r="B423"/>
  <c r="B419"/>
  <c r="B408"/>
  <c r="B404"/>
  <c r="B397"/>
  <c r="B393"/>
  <c r="B392"/>
  <c r="B390"/>
  <c r="B387"/>
  <c r="B384"/>
  <c r="B379"/>
  <c r="B376"/>
  <c r="B373"/>
  <c r="B369"/>
  <c r="B360"/>
  <c r="B354"/>
  <c r="B349"/>
  <c r="B342"/>
  <c r="B339"/>
  <c r="B334"/>
  <c r="B324"/>
  <c r="B312"/>
  <c r="B311"/>
  <c r="B308"/>
  <c r="B304"/>
  <c r="B294"/>
  <c r="B290"/>
  <c r="B279"/>
  <c r="B278" s="1"/>
  <c r="B275"/>
  <c r="B268"/>
  <c r="B264"/>
  <c r="B261"/>
  <c r="B257"/>
  <c r="B253"/>
  <c r="B252" s="1"/>
  <c r="B250"/>
  <c r="B244"/>
  <c r="B241"/>
  <c r="B229"/>
  <c r="B226"/>
  <c r="B225" s="1"/>
  <c r="B223"/>
  <c r="B217"/>
  <c r="B207"/>
  <c r="B205"/>
  <c r="B203"/>
  <c r="B185"/>
  <c r="B182"/>
  <c r="B181" s="1"/>
  <c r="B173"/>
  <c r="B167"/>
  <c r="B162"/>
  <c r="B157"/>
  <c r="B152"/>
  <c r="B146"/>
  <c r="B140"/>
  <c r="B133"/>
  <c r="B129"/>
  <c r="B121"/>
  <c r="B116"/>
  <c r="B100"/>
  <c r="B97"/>
  <c r="B90"/>
  <c r="B83"/>
  <c r="B75"/>
  <c r="B69"/>
  <c r="B61"/>
  <c r="B52"/>
  <c r="B42"/>
  <c r="B35"/>
  <c r="B27"/>
  <c r="B18"/>
  <c r="B7"/>
  <c r="B6"/>
</calcChain>
</file>

<file path=xl/sharedStrings.xml><?xml version="1.0" encoding="utf-8"?>
<sst xmlns="http://schemas.openxmlformats.org/spreadsheetml/2006/main" count="1066" uniqueCount="835">
  <si>
    <r>
      <rPr>
        <sz val="18"/>
        <rFont val="方正小标宋简体"/>
        <family val="4"/>
        <charset val="134"/>
      </rPr>
      <t>目录</t>
    </r>
    <r>
      <rPr>
        <sz val="18"/>
        <rFont val="Arial"/>
        <family val="2"/>
      </rPr>
      <t xml:space="preserve">	</t>
    </r>
  </si>
  <si>
    <r>
      <t>一、一般公共预算</t>
    </r>
    <r>
      <rPr>
        <sz val="14"/>
        <rFont val="Arial"/>
        <family val="2"/>
      </rPr>
      <t xml:space="preserve">	</t>
    </r>
  </si>
  <si>
    <r>
      <t>二、政府性基金预算</t>
    </r>
    <r>
      <rPr>
        <sz val="14"/>
        <rFont val="Arial"/>
        <family val="2"/>
      </rPr>
      <t xml:space="preserve">	</t>
    </r>
  </si>
  <si>
    <r>
      <t>三、国有资本经营预算</t>
    </r>
    <r>
      <rPr>
        <sz val="14"/>
        <rFont val="Arial"/>
        <family val="2"/>
      </rPr>
      <t xml:space="preserve">	</t>
    </r>
  </si>
  <si>
    <r>
      <t>四、社会保险基金预算</t>
    </r>
    <r>
      <rPr>
        <sz val="14"/>
        <rFont val="Arial"/>
        <family val="2"/>
      </rPr>
      <t xml:space="preserve">	</t>
    </r>
  </si>
  <si>
    <t>单位：万元</t>
  </si>
  <si>
    <t>项          目</t>
  </si>
  <si>
    <t>一、一般公共预算收入</t>
  </si>
  <si>
    <t>（一）税收收入</t>
  </si>
  <si>
    <t>……</t>
  </si>
  <si>
    <t>（二）非税收入</t>
  </si>
  <si>
    <t>二、转移性收入</t>
  </si>
  <si>
    <t>（一）上级补助收入</t>
  </si>
  <si>
    <t>备注：</t>
  </si>
  <si>
    <t>二、转移性支出</t>
  </si>
  <si>
    <t>预算数</t>
  </si>
  <si>
    <t>收入总计</t>
  </si>
  <si>
    <t>项目</t>
  </si>
  <si>
    <t>一、一般公共服务</t>
  </si>
  <si>
    <t>二、国防</t>
  </si>
  <si>
    <t>三、公共安全</t>
  </si>
  <si>
    <t>四、教育</t>
  </si>
  <si>
    <t>五、科学技术</t>
  </si>
  <si>
    <t>六、文化体育与传媒</t>
  </si>
  <si>
    <t>七、社会保障和就业</t>
  </si>
  <si>
    <t>八、医疗卫生与计划生育</t>
  </si>
  <si>
    <t>九、节能环保</t>
  </si>
  <si>
    <t>十、城乡社区</t>
  </si>
  <si>
    <t>十一、农林水</t>
  </si>
  <si>
    <t>十二、交通运输</t>
  </si>
  <si>
    <t>十三、资源勘探信息等</t>
  </si>
  <si>
    <t>十四、商业服务业等</t>
  </si>
  <si>
    <t>十五、金融</t>
  </si>
  <si>
    <t>十六、国土海洋气象等</t>
  </si>
  <si>
    <t>十七、住房保障</t>
  </si>
  <si>
    <t>十八、粮油物资储备</t>
  </si>
  <si>
    <t>本级支出小计</t>
  </si>
  <si>
    <t>支出总计</t>
  </si>
  <si>
    <t xml:space="preserve">     单位：万元</t>
  </si>
  <si>
    <t>功能分类</t>
  </si>
  <si>
    <t>市（县、区）本级一般公共预算支出</t>
  </si>
  <si>
    <t xml:space="preserve">    “三公”经费</t>
  </si>
  <si>
    <t xml:space="preserve">        其中：（一）因公出国（境）支出</t>
  </si>
  <si>
    <t xml:space="preserve">              （二）公务用车购置及运行维护支出</t>
  </si>
  <si>
    <t xml:space="preserve">                    1.公务用车购置</t>
  </si>
  <si>
    <t xml:space="preserve">                    2.公务用车运行维护费</t>
  </si>
  <si>
    <t xml:space="preserve">              （三）公务接待费支出</t>
  </si>
  <si>
    <t>备注:市（县、区）本级一般公共预算中安排的“三公”经费是指部门预算基本支出及项目支出中安排的因公出国（境）支出、公务用车购置及运行维护支出和公务接待费支出。</t>
  </si>
  <si>
    <t>**县</t>
  </si>
  <si>
    <t>**区</t>
  </si>
  <si>
    <t>一、返还性支出</t>
  </si>
  <si>
    <t>二、一般性转移支付支出</t>
  </si>
  <si>
    <t>三、专项转移支付</t>
  </si>
  <si>
    <t>单位：亿元</t>
  </si>
  <si>
    <t>地  区</t>
  </si>
  <si>
    <t xml:space="preserve">   上级补助收入</t>
  </si>
  <si>
    <t xml:space="preserve">    调出资金</t>
  </si>
  <si>
    <t>三、调入资金</t>
  </si>
  <si>
    <t>一、文化体育与传媒支出</t>
  </si>
  <si>
    <t>二、社会保障和就业支出</t>
  </si>
  <si>
    <t>三、城乡社区支出</t>
  </si>
  <si>
    <t>四、农林水支出</t>
  </si>
  <si>
    <t>五、交通运输支出</t>
  </si>
  <si>
    <t>市（县、区）本级政府性基金支出合计</t>
  </si>
  <si>
    <t>备注:</t>
  </si>
  <si>
    <t>预算科目</t>
  </si>
  <si>
    <t>（一）利润收入</t>
  </si>
  <si>
    <t>（二）股利、股息收入</t>
  </si>
  <si>
    <t>（三）产权转让收入</t>
  </si>
  <si>
    <t>（四）清算收入</t>
  </si>
  <si>
    <t>（五)其他国有资本经营收入</t>
  </si>
  <si>
    <t xml:space="preserve">   国有资本经营预算转移支付收入</t>
  </si>
  <si>
    <t>上年结转</t>
  </si>
  <si>
    <t xml:space="preserve">       </t>
  </si>
  <si>
    <t>支      出</t>
  </si>
  <si>
    <t>本年支出合计</t>
  </si>
  <si>
    <t>结转下年</t>
  </si>
  <si>
    <t>一、市（县、区）本级国有资本经营收入</t>
  </si>
  <si>
    <t xml:space="preserve">          本年收入合计</t>
  </si>
  <si>
    <t>一、市（县、区）本级国有资本经营预算支出</t>
  </si>
  <si>
    <t>(一)解决历史遗留问题及改革成本支出</t>
  </si>
  <si>
    <t>(二)国有企业资本金注入</t>
  </si>
  <si>
    <t>(三)国有企业政策性补贴</t>
  </si>
  <si>
    <t>(四)其他国有资本经营预算支出</t>
  </si>
  <si>
    <t>项  目</t>
  </si>
  <si>
    <t xml:space="preserve">    其中：保险费收入</t>
  </si>
  <si>
    <t xml:space="preserve">          财政补贴收入</t>
  </si>
  <si>
    <t xml:space="preserve">          利息收入</t>
  </si>
  <si>
    <t>一、企业职工基本养老保险基金收入</t>
  </si>
  <si>
    <t xml:space="preserve">          利息收入（含投资收益）</t>
  </si>
  <si>
    <t>二、失业保险基金收入</t>
  </si>
  <si>
    <t>三、城镇职工基本医疗保险基金收入</t>
  </si>
  <si>
    <t>四、工伤保险基金收入</t>
  </si>
  <si>
    <t>五、生育保险基金收入</t>
  </si>
  <si>
    <t>六、城乡居民基本养老保险基金收入</t>
  </si>
  <si>
    <t>七、城乡居民基本医疗保险基金收入</t>
  </si>
  <si>
    <t>八、机关事业单位基本养老保险基金收入</t>
  </si>
  <si>
    <t>项　目</t>
  </si>
  <si>
    <t>　　其中：社会保险待遇支出</t>
  </si>
  <si>
    <t>一、企业职工基本养老保险基金支出</t>
  </si>
  <si>
    <t>二、失业保险基金支出</t>
  </si>
  <si>
    <t>三、城镇职工基本医疗保险基金支出</t>
  </si>
  <si>
    <t>四、工伤保险基金支出</t>
  </si>
  <si>
    <t>五、生育保险基金支出</t>
  </si>
  <si>
    <t>六、城乡居民基本养老保险基金支出</t>
  </si>
  <si>
    <t>七、城乡居民基本医疗保险基金支出</t>
  </si>
  <si>
    <t>八、机关事业单位基本养老保险基金支出</t>
  </si>
  <si>
    <t>市（县、区）本级社会保险基金收入合计</t>
  </si>
  <si>
    <t>市（县、区）本级社会保险基金支出合计</t>
  </si>
  <si>
    <t>　　1.养老保险待遇支出</t>
  </si>
  <si>
    <t xml:space="preserve">      其中：（1）基本养老金</t>
  </si>
  <si>
    <t xml:space="preserve">            （2）医疗补助金</t>
  </si>
  <si>
    <t xml:space="preserve">            （3）丧葬抚恤补助</t>
  </si>
  <si>
    <t xml:space="preserve">    2.其他企业职工基本养老保险基金支出</t>
  </si>
  <si>
    <t>　　1.失业保险待遇支出</t>
  </si>
  <si>
    <t xml:space="preserve">      其中：（1）失业保险金</t>
  </si>
  <si>
    <t xml:space="preserve">            （2）医疗保险费</t>
  </si>
  <si>
    <t xml:space="preserve">            （4）职业培训和职业介绍补贴</t>
  </si>
  <si>
    <t xml:space="preserve">   2.其他失业保险基金支出</t>
  </si>
  <si>
    <t>　　1.基本医疗保险待遇支出</t>
  </si>
  <si>
    <t xml:space="preserve">     其中：（1）城镇职工基本医疗保险统筹基金</t>
  </si>
  <si>
    <t xml:space="preserve">           （2）城镇职工基本医疗保险个人账户基金</t>
  </si>
  <si>
    <t xml:space="preserve">    2.其他城镇职工基本医疗保险基金支出</t>
  </si>
  <si>
    <t>　　1.工伤保险待遇支出</t>
  </si>
  <si>
    <t xml:space="preserve">    2.劳动能力鉴定支出</t>
  </si>
  <si>
    <t xml:space="preserve">    3.工伤预防费用支出</t>
  </si>
  <si>
    <t xml:space="preserve">    4.其他工伤保险基金支出</t>
  </si>
  <si>
    <t xml:space="preserve">    1.生育保险待遇支出</t>
  </si>
  <si>
    <t xml:space="preserve">      其中：（1）生育医疗费用支出</t>
  </si>
  <si>
    <t xml:space="preserve">            （2）生育津贴支出</t>
  </si>
  <si>
    <t xml:space="preserve">    2.其他生育保险基金支出</t>
  </si>
  <si>
    <t xml:space="preserve">    1.养老保险待遇支出</t>
  </si>
  <si>
    <t xml:space="preserve">      其中：（1）基础养老金支出</t>
  </si>
  <si>
    <t xml:space="preserve">            （2）个人账户养老金支出</t>
  </si>
  <si>
    <t xml:space="preserve">            （3）丧葬抚恤补助支出</t>
  </si>
  <si>
    <t xml:space="preserve">    2.其他城乡居民基本养老保险基金支出</t>
  </si>
  <si>
    <t xml:space="preserve">      其中：城乡居民基本医疗保险基金医疗保险待遇支出</t>
  </si>
  <si>
    <t xml:space="preserve">    2.大病医疗保险支出</t>
  </si>
  <si>
    <t xml:space="preserve">    3.其他城乡居民基本医疗保险基金支出</t>
  </si>
  <si>
    <t xml:space="preserve">      其中：基本养老金支出</t>
  </si>
  <si>
    <t xml:space="preserve">    2.其他机关事业单位基本养老保险基金支出</t>
  </si>
  <si>
    <t>表1</t>
    <phoneticPr fontId="15" type="noConversion"/>
  </si>
  <si>
    <t>表2</t>
    <phoneticPr fontId="15" type="noConversion"/>
  </si>
  <si>
    <t>表4</t>
    <phoneticPr fontId="15" type="noConversion"/>
  </si>
  <si>
    <t>表6</t>
    <phoneticPr fontId="15" type="noConversion"/>
  </si>
  <si>
    <t>表7</t>
    <phoneticPr fontId="15" type="noConversion"/>
  </si>
  <si>
    <t>表8</t>
    <phoneticPr fontId="15" type="noConversion"/>
  </si>
  <si>
    <t>表9</t>
    <phoneticPr fontId="15" type="noConversion"/>
  </si>
  <si>
    <t>（二）一次性专项收入</t>
    <phoneticPr fontId="15" type="noConversion"/>
  </si>
  <si>
    <t>三、上年结转结余收入</t>
    <phoneticPr fontId="15" type="noConversion"/>
  </si>
  <si>
    <t>四、调入资金</t>
    <phoneticPr fontId="15" type="noConversion"/>
  </si>
  <si>
    <t>五、地方政府债券收入</t>
    <phoneticPr fontId="15" type="noConversion"/>
  </si>
  <si>
    <t>六、调入预算稳定调节基金</t>
    <phoneticPr fontId="15" type="noConversion"/>
  </si>
  <si>
    <t>表11</t>
    <phoneticPr fontId="15" type="noConversion"/>
  </si>
  <si>
    <t>备注：本年度没有税收返还和转移支付支出，故本表数据为空。</t>
    <phoneticPr fontId="15" type="noConversion"/>
  </si>
  <si>
    <t>源城区</t>
    <phoneticPr fontId="15" type="noConversion"/>
  </si>
  <si>
    <t>一、区本级收入</t>
    <phoneticPr fontId="15" type="noConversion"/>
  </si>
  <si>
    <t xml:space="preserve">           土地出让价款收入</t>
    <phoneticPr fontId="15" type="noConversion"/>
  </si>
  <si>
    <t>四、债券转贷收入</t>
    <phoneticPr fontId="15" type="noConversion"/>
  </si>
  <si>
    <t>五、上年结转结余收入</t>
    <phoneticPr fontId="15" type="noConversion"/>
  </si>
  <si>
    <t>国有土地使用权出让收入及对应专项债务收入安排的支出</t>
    <phoneticPr fontId="15" type="noConversion"/>
  </si>
  <si>
    <t>六、资源勘探电力信息等事务</t>
    <phoneticPr fontId="15" type="noConversion"/>
  </si>
  <si>
    <t>七、其他政府性基金支出</t>
    <phoneticPr fontId="15" type="noConversion"/>
  </si>
  <si>
    <t>八、债务付息支出</t>
    <phoneticPr fontId="15" type="noConversion"/>
  </si>
  <si>
    <t>九、债务发行费支出</t>
    <phoneticPr fontId="15" type="noConversion"/>
  </si>
  <si>
    <t xml:space="preserve">    其他共产党事务支出</t>
  </si>
  <si>
    <t xml:space="preserve">    其他一般公共服务支出</t>
  </si>
  <si>
    <t xml:space="preserve">    其他公共安全支出</t>
  </si>
  <si>
    <t xml:space="preserve">    其他教育支出</t>
  </si>
  <si>
    <t xml:space="preserve">    其他科学技术支出</t>
  </si>
  <si>
    <t xml:space="preserve">    其他文化体育与传媒支出</t>
  </si>
  <si>
    <t xml:space="preserve">    其他社会保障和就业支出</t>
  </si>
  <si>
    <t xml:space="preserve">    其他医疗卫生与计划生育支出</t>
  </si>
  <si>
    <t xml:space="preserve">    能源节约利用</t>
  </si>
  <si>
    <t>二十八、年终结转结余</t>
    <phoneticPr fontId="15" type="noConversion"/>
  </si>
  <si>
    <t>表10</t>
    <phoneticPr fontId="15" type="noConversion"/>
  </si>
  <si>
    <t>表12</t>
    <phoneticPr fontId="15" type="noConversion"/>
  </si>
  <si>
    <t>表13</t>
    <phoneticPr fontId="15" type="noConversion"/>
  </si>
  <si>
    <t>表14</t>
    <phoneticPr fontId="15" type="noConversion"/>
  </si>
  <si>
    <t>其他政府性基金支出</t>
    <phoneticPr fontId="15" type="noConversion"/>
  </si>
  <si>
    <t>1.2017年区级一般公共预算收入表</t>
    <phoneticPr fontId="15" type="noConversion"/>
  </si>
  <si>
    <t>2.	2017年区级一般公共预算支出表（按功能分类）</t>
    <phoneticPr fontId="15" type="noConversion"/>
  </si>
  <si>
    <t xml:space="preserve">	关于2017年区本级一般公共预算支出的说明</t>
    <phoneticPr fontId="15" type="noConversion"/>
  </si>
  <si>
    <r>
      <t xml:space="preserve">	</t>
    </r>
    <r>
      <rPr>
        <sz val="14"/>
        <rFont val="宋体"/>
        <family val="3"/>
        <charset val="134"/>
      </rPr>
      <t>关于</t>
    </r>
    <r>
      <rPr>
        <sz val="14"/>
        <rFont val="宋体"/>
        <family val="3"/>
        <charset val="134"/>
        <scheme val="minor"/>
      </rPr>
      <t>2017</t>
    </r>
    <r>
      <rPr>
        <sz val="14"/>
        <rFont val="宋体"/>
        <family val="3"/>
        <charset val="134"/>
      </rPr>
      <t>年区级一般公共预算</t>
    </r>
    <r>
      <rPr>
        <sz val="14"/>
        <rFont val="Arial"/>
        <family val="2"/>
      </rPr>
      <t>“</t>
    </r>
    <r>
      <rPr>
        <sz val="14"/>
        <rFont val="宋体"/>
        <family val="3"/>
        <charset val="134"/>
      </rPr>
      <t>三公</t>
    </r>
    <r>
      <rPr>
        <sz val="14"/>
        <rFont val="Arial"/>
        <family val="2"/>
      </rPr>
      <t>”</t>
    </r>
    <r>
      <rPr>
        <sz val="14"/>
        <rFont val="宋体"/>
        <family val="3"/>
        <charset val="134"/>
      </rPr>
      <t>经费的说明</t>
    </r>
    <phoneticPr fontId="15" type="noConversion"/>
  </si>
  <si>
    <t>2017年区级一般公共预算收入表</t>
    <phoneticPr fontId="15" type="noConversion"/>
  </si>
  <si>
    <t>2017年区级一般公共预算支出表
（按功能分类）</t>
    <phoneticPr fontId="15" type="noConversion"/>
  </si>
  <si>
    <t>2017年区本级一般公共预算支出表
（按功能分类）</t>
    <phoneticPr fontId="15" type="noConversion"/>
  </si>
  <si>
    <t>2017年区本级一般公共预算“三公”经费表</t>
    <phoneticPr fontId="15" type="noConversion"/>
  </si>
  <si>
    <t>2017年区级一般公共预算税收返还和转移支付表
（按项目分地区）</t>
    <phoneticPr fontId="15" type="noConversion"/>
  </si>
  <si>
    <t>2015-2016年全区政府一般债务分地区余额及限额情况表</t>
    <phoneticPr fontId="15" type="noConversion"/>
  </si>
  <si>
    <t>2015年-2016年余额</t>
    <phoneticPr fontId="15" type="noConversion"/>
  </si>
  <si>
    <t>2016年限额</t>
    <phoneticPr fontId="15" type="noConversion"/>
  </si>
  <si>
    <t>2017年区级政府性基金预算收入表</t>
    <phoneticPr fontId="15" type="noConversion"/>
  </si>
  <si>
    <t>2017年区本级政府性基金预算支出表</t>
    <phoneticPr fontId="15" type="noConversion"/>
  </si>
  <si>
    <t>2015-2016年全区政府专项债务分地区余额及限额情况表</t>
    <phoneticPr fontId="15" type="noConversion"/>
  </si>
  <si>
    <t>2015-2016年余额</t>
    <phoneticPr fontId="15" type="noConversion"/>
  </si>
  <si>
    <t>2017年区级国有资本经营预算收入总表</t>
    <phoneticPr fontId="15" type="noConversion"/>
  </si>
  <si>
    <t>2017年区级国有资本经营预算支出总表</t>
    <phoneticPr fontId="15" type="noConversion"/>
  </si>
  <si>
    <t>2017年区本级社会保险基金收入预算表</t>
    <phoneticPr fontId="15" type="noConversion"/>
  </si>
  <si>
    <t>2017年区本级社会保险基金支出预算表</t>
    <phoneticPr fontId="15" type="noConversion"/>
  </si>
  <si>
    <t>一般公共服务支出</t>
  </si>
  <si>
    <t xml:space="preserve">  人大事务</t>
  </si>
  <si>
    <t xml:space="preserve">    行政运行</t>
  </si>
  <si>
    <t xml:space="preserve">    一般行政管理事务</t>
    <phoneticPr fontId="15" type="noConversion"/>
  </si>
  <si>
    <t xml:space="preserve">    机关服务</t>
    <phoneticPr fontId="15" type="noConversion"/>
  </si>
  <si>
    <t xml:space="preserve">    人大会议</t>
    <phoneticPr fontId="15" type="noConversion"/>
  </si>
  <si>
    <t xml:space="preserve">    人大监督</t>
    <phoneticPr fontId="15" type="noConversion"/>
  </si>
  <si>
    <t xml:space="preserve">    人大代表履职能力提升</t>
    <phoneticPr fontId="15" type="noConversion"/>
  </si>
  <si>
    <t xml:space="preserve">    代表工作</t>
    <phoneticPr fontId="15" type="noConversion"/>
  </si>
  <si>
    <t xml:space="preserve">    人大信访工作</t>
    <phoneticPr fontId="15" type="noConversion"/>
  </si>
  <si>
    <t xml:space="preserve">    事业运行</t>
  </si>
  <si>
    <t xml:space="preserve">    其他人大事务支出</t>
  </si>
  <si>
    <t xml:space="preserve">  政协事务</t>
  </si>
  <si>
    <t xml:space="preserve">    政协会议</t>
    <phoneticPr fontId="15" type="noConversion"/>
  </si>
  <si>
    <t xml:space="preserve">    委员视察</t>
    <phoneticPr fontId="15" type="noConversion"/>
  </si>
  <si>
    <t xml:space="preserve">    参政议政</t>
    <phoneticPr fontId="15" type="noConversion"/>
  </si>
  <si>
    <t xml:space="preserve">    其他政协事务支出</t>
  </si>
  <si>
    <t xml:space="preserve">  政府办公厅（室）及相关机构事务</t>
  </si>
  <si>
    <t xml:space="preserve">    一般行政管理事务</t>
  </si>
  <si>
    <t xml:space="preserve">    法制建设</t>
  </si>
  <si>
    <t xml:space="preserve">    信访事务</t>
  </si>
  <si>
    <t xml:space="preserve">    其他政府办公厅（室）及相关机构事务支出</t>
  </si>
  <si>
    <t xml:space="preserve">  发展与改革事务</t>
  </si>
  <si>
    <t xml:space="preserve">    社会事业发展规划</t>
  </si>
  <si>
    <t xml:space="preserve">    经济体制改革研究</t>
    <phoneticPr fontId="15" type="noConversion"/>
  </si>
  <si>
    <t xml:space="preserve">    物价管理</t>
  </si>
  <si>
    <t xml:space="preserve">    其他发展与改革事务支出</t>
  </si>
  <si>
    <t xml:space="preserve">  统计信息事务</t>
  </si>
  <si>
    <t xml:space="preserve">    信息事务</t>
  </si>
  <si>
    <t xml:space="preserve">    专项统计业务</t>
  </si>
  <si>
    <t xml:space="preserve">    统计管理</t>
  </si>
  <si>
    <t xml:space="preserve">    专项普查活动</t>
  </si>
  <si>
    <t xml:space="preserve">    统计抽样调查</t>
  </si>
  <si>
    <t xml:space="preserve">    其他统计信息事务支出</t>
  </si>
  <si>
    <t xml:space="preserve">  财政事务</t>
  </si>
  <si>
    <t xml:space="preserve">    预算改革业务</t>
    <phoneticPr fontId="15" type="noConversion"/>
  </si>
  <si>
    <t xml:space="preserve">    财政国库业务</t>
    <phoneticPr fontId="15" type="noConversion"/>
  </si>
  <si>
    <t xml:space="preserve">    信息化建设</t>
  </si>
  <si>
    <t xml:space="preserve">    其他财政事务支出</t>
  </si>
  <si>
    <t xml:space="preserve">  税收事务</t>
  </si>
  <si>
    <t xml:space="preserve">    税务办案</t>
  </si>
  <si>
    <t xml:space="preserve">    代扣代收代征税款手续费</t>
  </si>
  <si>
    <t xml:space="preserve">    税务宣传</t>
  </si>
  <si>
    <t xml:space="preserve">    协税护税</t>
  </si>
  <si>
    <t xml:space="preserve">    其他税收事务支出</t>
  </si>
  <si>
    <t xml:space="preserve">  审计事务</t>
  </si>
  <si>
    <t xml:space="preserve">    审计业务</t>
  </si>
  <si>
    <t xml:space="preserve">    信息化管理</t>
    <phoneticPr fontId="15" type="noConversion"/>
  </si>
  <si>
    <t xml:space="preserve">  人力资源事务</t>
  </si>
  <si>
    <t xml:space="preserve">    军队转业干部安置</t>
  </si>
  <si>
    <t xml:space="preserve">    引进人才费用</t>
  </si>
  <si>
    <t xml:space="preserve">    公务员招考</t>
  </si>
  <si>
    <t xml:space="preserve">    其他人力资源事务支出</t>
  </si>
  <si>
    <t xml:space="preserve">  纪检监察事务</t>
  </si>
  <si>
    <t xml:space="preserve">    派驻派出机构</t>
  </si>
  <si>
    <t xml:space="preserve">    其他纪检监察事务支出</t>
  </si>
  <si>
    <t xml:space="preserve">  商贸事务</t>
  </si>
  <si>
    <t xml:space="preserve">    对外贸易管理</t>
  </si>
  <si>
    <t xml:space="preserve">    招商引资</t>
  </si>
  <si>
    <t xml:space="preserve">    其他商贸事务支出</t>
  </si>
  <si>
    <t xml:space="preserve">  知识产权事务</t>
  </si>
  <si>
    <t xml:space="preserve">    其他知识产权事务支出</t>
  </si>
  <si>
    <t xml:space="preserve">  工商行政管理事务</t>
  </si>
  <si>
    <t xml:space="preserve">    工商行政管理专项</t>
  </si>
  <si>
    <t xml:space="preserve">    执法办案专项</t>
  </si>
  <si>
    <t xml:space="preserve">    消费者权益保护</t>
  </si>
  <si>
    <t xml:space="preserve">    其他工商行政管理事务支出</t>
  </si>
  <si>
    <t xml:space="preserve">  质量技术监督与检验检疫事务</t>
  </si>
  <si>
    <t xml:space="preserve">    质量技术监督行政执法及业务管理</t>
  </si>
  <si>
    <t xml:space="preserve">    质量技术监督技术支持</t>
  </si>
  <si>
    <t xml:space="preserve">    其他质量技术监督与检验检疫事务支出</t>
  </si>
  <si>
    <t xml:space="preserve">  民族事务</t>
  </si>
  <si>
    <t xml:space="preserve">    其他民族事务支出</t>
  </si>
  <si>
    <t xml:space="preserve">  宗教事务</t>
  </si>
  <si>
    <t xml:space="preserve">    其他宗教事务支出</t>
  </si>
  <si>
    <t xml:space="preserve">  港澳台侨事务</t>
  </si>
  <si>
    <t xml:space="preserve">    台湾事务</t>
  </si>
  <si>
    <t xml:space="preserve">    华侨事务</t>
  </si>
  <si>
    <t xml:space="preserve">    其他港澳台侨事务支出</t>
  </si>
  <si>
    <t xml:space="preserve">  档案事务</t>
  </si>
  <si>
    <t xml:space="preserve">    档案馆</t>
  </si>
  <si>
    <t xml:space="preserve">    其他档案事务支出</t>
  </si>
  <si>
    <t xml:space="preserve">  民主党派及工商联事务</t>
  </si>
  <si>
    <t xml:space="preserve">    参政议政</t>
  </si>
  <si>
    <t xml:space="preserve">    其他民主党派及工商联事务支出</t>
  </si>
  <si>
    <t xml:space="preserve">  群众团体事务</t>
  </si>
  <si>
    <t xml:space="preserve">    其他群众团体事务支出</t>
  </si>
  <si>
    <t xml:space="preserve">  党委办公厅（室）及相关机构事务</t>
  </si>
  <si>
    <t xml:space="preserve">    其他党委办公厅（室）及相关机构事务支出</t>
  </si>
  <si>
    <t xml:space="preserve">  组织事务</t>
  </si>
  <si>
    <t xml:space="preserve">    其他组织事务支出</t>
  </si>
  <si>
    <t xml:space="preserve">  宣传事务</t>
  </si>
  <si>
    <t xml:space="preserve">    其他宣传事务支出</t>
  </si>
  <si>
    <t xml:space="preserve">  统战事务</t>
  </si>
  <si>
    <t xml:space="preserve">    其他统战事务支出</t>
  </si>
  <si>
    <t xml:space="preserve">  其他共产党事务支出</t>
  </si>
  <si>
    <t xml:space="preserve">    机关服务</t>
  </si>
  <si>
    <t xml:space="preserve">  其他一般公共服务支出</t>
  </si>
  <si>
    <t xml:space="preserve">    国家赔偿费用支出</t>
  </si>
  <si>
    <t>国防支出</t>
  </si>
  <si>
    <t xml:space="preserve">  现役部队</t>
  </si>
  <si>
    <t xml:space="preserve">    现役部队</t>
  </si>
  <si>
    <t xml:space="preserve">  国防动员</t>
  </si>
  <si>
    <t xml:space="preserve">    人民防空</t>
  </si>
  <si>
    <t>公共安全支出</t>
  </si>
  <si>
    <t xml:space="preserve">  武装警察</t>
  </si>
  <si>
    <t xml:space="preserve">    消防</t>
  </si>
  <si>
    <t xml:space="preserve">    其他武装警察支出</t>
  </si>
  <si>
    <t xml:space="preserve">  公安</t>
  </si>
  <si>
    <t xml:space="preserve">    治安管理</t>
  </si>
  <si>
    <t xml:space="preserve">    国内安全保卫</t>
  </si>
  <si>
    <t xml:space="preserve">    刑事侦查</t>
  </si>
  <si>
    <t xml:space="preserve">    行动技术管理</t>
  </si>
  <si>
    <t xml:space="preserve">    禁毒管理</t>
  </si>
  <si>
    <t xml:space="preserve">    道路交通管理</t>
  </si>
  <si>
    <t xml:space="preserve">    反恐怖</t>
  </si>
  <si>
    <t xml:space="preserve">    居民身份证管理</t>
  </si>
  <si>
    <t xml:space="preserve">    网络运行及维护</t>
  </si>
  <si>
    <t xml:space="preserve">    拘押收教场所管理</t>
  </si>
  <si>
    <t xml:space="preserve">    其他公安支出</t>
  </si>
  <si>
    <t xml:space="preserve">  国家安全</t>
  </si>
  <si>
    <t xml:space="preserve">    其他国家安全支出</t>
  </si>
  <si>
    <t xml:space="preserve">  检察</t>
  </si>
  <si>
    <t xml:space="preserve">  法院</t>
    <phoneticPr fontId="15" type="noConversion"/>
  </si>
  <si>
    <t xml:space="preserve">    行政运行</t>
    <phoneticPr fontId="15" type="noConversion"/>
  </si>
  <si>
    <t xml:space="preserve">  司法</t>
  </si>
  <si>
    <t xml:space="preserve">    基层司法业务</t>
  </si>
  <si>
    <t xml:space="preserve">    普法宣传</t>
  </si>
  <si>
    <t xml:space="preserve">    律师公证管理</t>
  </si>
  <si>
    <t xml:space="preserve">    法律援助</t>
  </si>
  <si>
    <t xml:space="preserve">    司法统一考试</t>
  </si>
  <si>
    <t xml:space="preserve">    社区矫正</t>
  </si>
  <si>
    <t xml:space="preserve">    事业运行</t>
    <phoneticPr fontId="15" type="noConversion"/>
  </si>
  <si>
    <t xml:space="preserve">    其他司法支出</t>
  </si>
  <si>
    <t xml:space="preserve">  国家保密</t>
  </si>
  <si>
    <t xml:space="preserve">    保密技术</t>
  </si>
  <si>
    <t xml:space="preserve">    其他国家保密支出</t>
  </si>
  <si>
    <t xml:space="preserve">  其他公共安全支出</t>
  </si>
  <si>
    <t>教育支出</t>
  </si>
  <si>
    <t xml:space="preserve">  教育管理事务</t>
  </si>
  <si>
    <t xml:space="preserve">    其他教育管理事务支出</t>
  </si>
  <si>
    <t xml:space="preserve">  普通教育</t>
  </si>
  <si>
    <t xml:space="preserve">    学前教育</t>
  </si>
  <si>
    <t xml:space="preserve">    小学教育</t>
  </si>
  <si>
    <t xml:space="preserve">    初中教育</t>
  </si>
  <si>
    <t xml:space="preserve">    高中教育</t>
  </si>
  <si>
    <t xml:space="preserve">    其他普通教育支出</t>
  </si>
  <si>
    <t xml:space="preserve">  职业教育</t>
  </si>
  <si>
    <t xml:space="preserve">    中专教育</t>
  </si>
  <si>
    <t xml:space="preserve">    技校教育</t>
  </si>
  <si>
    <t xml:space="preserve">    高等职业教育</t>
  </si>
  <si>
    <t xml:space="preserve">  广播电视教育</t>
  </si>
  <si>
    <t xml:space="preserve">    广播电视学校</t>
  </si>
  <si>
    <t xml:space="preserve">  特殊教育</t>
  </si>
  <si>
    <t xml:space="preserve">    特殊学校教育</t>
  </si>
  <si>
    <t xml:space="preserve">    其他特殊教育支出</t>
    <phoneticPr fontId="15" type="noConversion"/>
  </si>
  <si>
    <t xml:space="preserve">  进修及培训</t>
  </si>
  <si>
    <t xml:space="preserve">    教育进修</t>
    <phoneticPr fontId="15" type="noConversion"/>
  </si>
  <si>
    <t xml:space="preserve">    干部教育</t>
  </si>
  <si>
    <t xml:space="preserve">    其他进修及培训</t>
  </si>
  <si>
    <t xml:space="preserve">  教育费附加安排的支出</t>
  </si>
  <si>
    <t xml:space="preserve">    其他教育费附加安排的支出</t>
  </si>
  <si>
    <t xml:space="preserve">  其他教育支出</t>
  </si>
  <si>
    <t>科学技术支出</t>
  </si>
  <si>
    <t xml:space="preserve">  科学技术管理事务</t>
  </si>
  <si>
    <t xml:space="preserve">    其他科学技术管理事务支出</t>
  </si>
  <si>
    <t xml:space="preserve">  技术研究与开发</t>
  </si>
  <si>
    <t xml:space="preserve">    应用技术研究与开发</t>
    <phoneticPr fontId="15" type="noConversion"/>
  </si>
  <si>
    <t xml:space="preserve">    产业技术研究与开发</t>
  </si>
  <si>
    <t xml:space="preserve">    其他技术研究与开发支出</t>
  </si>
  <si>
    <t xml:space="preserve">  科技条件与服务</t>
  </si>
  <si>
    <t xml:space="preserve">    技术创新服务体系</t>
  </si>
  <si>
    <t xml:space="preserve">    其他科技条件与服务支出</t>
  </si>
  <si>
    <t xml:space="preserve">  社会科学</t>
  </si>
  <si>
    <t xml:space="preserve">    社会科学研究机构</t>
  </si>
  <si>
    <t xml:space="preserve">    社会科学研究</t>
  </si>
  <si>
    <t xml:space="preserve">    其他社会科学支出</t>
  </si>
  <si>
    <t xml:space="preserve">  科学技术普及</t>
  </si>
  <si>
    <t xml:space="preserve">    机构运行</t>
  </si>
  <si>
    <t xml:space="preserve">    科普活动</t>
  </si>
  <si>
    <t xml:space="preserve">    青少年科技活动</t>
  </si>
  <si>
    <t xml:space="preserve">    学术交流活动</t>
    <phoneticPr fontId="15" type="noConversion"/>
  </si>
  <si>
    <t xml:space="preserve">    科技馆站</t>
  </si>
  <si>
    <t xml:space="preserve">    其他科学技术普及支出</t>
  </si>
  <si>
    <t xml:space="preserve">  其他科学技术支出</t>
  </si>
  <si>
    <t xml:space="preserve">    科技奖励</t>
    <phoneticPr fontId="15" type="noConversion"/>
  </si>
  <si>
    <t>文化体育与传媒支出</t>
  </si>
  <si>
    <t xml:space="preserve">  文化</t>
  </si>
  <si>
    <t xml:space="preserve">    图书馆</t>
  </si>
  <si>
    <t xml:space="preserve">    艺术表演团体</t>
    <phoneticPr fontId="15" type="noConversion"/>
  </si>
  <si>
    <t xml:space="preserve">    文化活动</t>
  </si>
  <si>
    <t xml:space="preserve">    群众文化</t>
  </si>
  <si>
    <t xml:space="preserve">    文化交流与合作</t>
  </si>
  <si>
    <t xml:space="preserve">    文化创作与保护</t>
  </si>
  <si>
    <t xml:space="preserve">    文化市场管理</t>
  </si>
  <si>
    <t xml:space="preserve">    其他文化支出</t>
  </si>
  <si>
    <t xml:space="preserve">  文物</t>
  </si>
  <si>
    <t xml:space="preserve">    文物保护</t>
    <phoneticPr fontId="15" type="noConversion"/>
  </si>
  <si>
    <t xml:space="preserve">    博物馆</t>
  </si>
  <si>
    <t xml:space="preserve">    其他文物支出</t>
  </si>
  <si>
    <t xml:space="preserve">  体育</t>
  </si>
  <si>
    <t xml:space="preserve">    运动项目管理</t>
  </si>
  <si>
    <t xml:space="preserve">    体育竞赛</t>
  </si>
  <si>
    <t xml:space="preserve">    体育训练</t>
  </si>
  <si>
    <t xml:space="preserve">    体育场馆</t>
  </si>
  <si>
    <t xml:space="preserve">    群众体育</t>
    <phoneticPr fontId="15" type="noConversion"/>
  </si>
  <si>
    <t xml:space="preserve">    体育交流与合作</t>
    <phoneticPr fontId="15" type="noConversion"/>
  </si>
  <si>
    <t xml:space="preserve">    其他体育支出</t>
  </si>
  <si>
    <t xml:space="preserve">  新闻出版广播影视</t>
  </si>
  <si>
    <t xml:space="preserve">    出版发行</t>
    <phoneticPr fontId="15" type="noConversion"/>
  </si>
  <si>
    <t xml:space="preserve">    其他新闻出版广播影视支出</t>
  </si>
  <si>
    <t xml:space="preserve">  其他文化体育与传媒支出</t>
  </si>
  <si>
    <t xml:space="preserve">    宣传文化发展专项支出</t>
    <phoneticPr fontId="15" type="noConversion"/>
  </si>
  <si>
    <t>社会保障和就业支出</t>
  </si>
  <si>
    <t xml:space="preserve">  人力资源和社会保障管理事务</t>
  </si>
  <si>
    <t xml:space="preserve">    劳动保障监察</t>
  </si>
  <si>
    <t xml:space="preserve">    就业管理事务</t>
  </si>
  <si>
    <t xml:space="preserve">    社会保险业务管理事务</t>
  </si>
  <si>
    <t xml:space="preserve">    社会保险经办机构</t>
  </si>
  <si>
    <t xml:space="preserve">    劳动关系和维权</t>
  </si>
  <si>
    <t xml:space="preserve">    公共就业服务和职业技能鉴定机构</t>
  </si>
  <si>
    <t xml:space="preserve">    劳动人事争议调解仲裁</t>
  </si>
  <si>
    <t xml:space="preserve">    其他人力资源和社会保障管理事务支出</t>
  </si>
  <si>
    <t xml:space="preserve">  民政管理事务</t>
  </si>
  <si>
    <t xml:space="preserve">    拥军优属</t>
  </si>
  <si>
    <t xml:space="preserve">    老龄事务</t>
  </si>
  <si>
    <t xml:space="preserve">    民间组织管理</t>
  </si>
  <si>
    <t xml:space="preserve">    行政区划和地名管理</t>
  </si>
  <si>
    <t xml:space="preserve">    基层政权和社区建设</t>
  </si>
  <si>
    <t xml:space="preserve">    其他民政管理事务支出</t>
  </si>
  <si>
    <t xml:space="preserve">  行政事业单位离退休</t>
  </si>
  <si>
    <t xml:space="preserve">    归口管理的行政单位离退休</t>
  </si>
  <si>
    <t xml:space="preserve">    事业单位离退休</t>
  </si>
  <si>
    <t xml:space="preserve">    机关事业单位基本养老保险缴费支出</t>
  </si>
  <si>
    <t xml:space="preserve">    其他行政事业离退休支出</t>
    <phoneticPr fontId="15" type="noConversion"/>
  </si>
  <si>
    <t xml:space="preserve">  就业补助</t>
  </si>
  <si>
    <t xml:space="preserve">    高技能人才培养补助</t>
  </si>
  <si>
    <t xml:space="preserve">    其他就业补助支出</t>
  </si>
  <si>
    <t xml:space="preserve">  抚恤</t>
  </si>
  <si>
    <t xml:space="preserve">    死亡抚恤</t>
  </si>
  <si>
    <t xml:space="preserve">    在乡复员、退伍军人生活补助</t>
  </si>
  <si>
    <t xml:space="preserve">    优抚事业单位</t>
    <phoneticPr fontId="15" type="noConversion"/>
  </si>
  <si>
    <t xml:space="preserve">    义务兵优待</t>
  </si>
  <si>
    <t xml:space="preserve">    农村籍退役士兵老年生活补助</t>
    <phoneticPr fontId="15" type="noConversion"/>
  </si>
  <si>
    <t xml:space="preserve">    其他优抚支出</t>
  </si>
  <si>
    <t xml:space="preserve">  退役安置</t>
  </si>
  <si>
    <t xml:space="preserve">    退役士兵安置</t>
    <phoneticPr fontId="15" type="noConversion"/>
  </si>
  <si>
    <t xml:space="preserve">    军队移交政府的离退休人员安置</t>
  </si>
  <si>
    <t xml:space="preserve">    军队移交政府离退休干部管理机构</t>
  </si>
  <si>
    <t xml:space="preserve">    其他退役安置支出</t>
  </si>
  <si>
    <t xml:space="preserve">  社会福利</t>
  </si>
  <si>
    <t xml:space="preserve">    儿童福利</t>
  </si>
  <si>
    <t xml:space="preserve">    老年福利</t>
    <phoneticPr fontId="15" type="noConversion"/>
  </si>
  <si>
    <t xml:space="preserve">    殡葬</t>
  </si>
  <si>
    <t xml:space="preserve">    社会福利事业单位</t>
    <phoneticPr fontId="15" type="noConversion"/>
  </si>
  <si>
    <t xml:space="preserve">    其他社会福利支出</t>
  </si>
  <si>
    <t xml:space="preserve">  残疾人事业</t>
  </si>
  <si>
    <t xml:space="preserve">    残疾人康复</t>
  </si>
  <si>
    <t xml:space="preserve">    残疾人就业和扶贫</t>
  </si>
  <si>
    <t xml:space="preserve">    残疾人体育</t>
  </si>
  <si>
    <t xml:space="preserve">    残疾人生活和护理补贴</t>
    <phoneticPr fontId="15" type="noConversion"/>
  </si>
  <si>
    <t xml:space="preserve">    其他残疾人事业支出</t>
  </si>
  <si>
    <t xml:space="preserve">  自然灾害生活救助</t>
    <phoneticPr fontId="15" type="noConversion"/>
  </si>
  <si>
    <t xml:space="preserve">    地方自然灾害生活补助</t>
    <phoneticPr fontId="15" type="noConversion"/>
  </si>
  <si>
    <t xml:space="preserve">  红十字事业</t>
  </si>
  <si>
    <t xml:space="preserve">  最低生活保障</t>
  </si>
  <si>
    <t xml:space="preserve">    城市最低生活保障金支出</t>
  </si>
  <si>
    <t xml:space="preserve">    农村最低生活保障金支出</t>
  </si>
  <si>
    <t xml:space="preserve">  临时救助</t>
  </si>
  <si>
    <t xml:space="preserve">    临时救助支出</t>
  </si>
  <si>
    <t xml:space="preserve">    流浪乞讨人员救助支出</t>
  </si>
  <si>
    <t xml:space="preserve">    城市特困人员救助供养支出</t>
    <phoneticPr fontId="15" type="noConversion"/>
  </si>
  <si>
    <t xml:space="preserve">    农村特困人员救助供养支出</t>
    <phoneticPr fontId="15" type="noConversion"/>
  </si>
  <si>
    <t xml:space="preserve">  其他生活救助</t>
    <phoneticPr fontId="15" type="noConversion"/>
  </si>
  <si>
    <t xml:space="preserve">    其他农村生活救助</t>
    <phoneticPr fontId="15" type="noConversion"/>
  </si>
  <si>
    <t xml:space="preserve">  财政对基本养老保险基金的补助</t>
  </si>
  <si>
    <t xml:space="preserve">    财政对城乡居民基本养老保险基金的补助</t>
  </si>
  <si>
    <t xml:space="preserve">    财政对其他基本养老保险基金的补助</t>
  </si>
  <si>
    <t xml:space="preserve">  财政对其他社会保险基金的补助</t>
  </si>
  <si>
    <t xml:space="preserve">    财政对工伤保险基金的补助</t>
    <phoneticPr fontId="15" type="noConversion"/>
  </si>
  <si>
    <t xml:space="preserve">    财政对生育保险基金的补助</t>
  </si>
  <si>
    <t xml:space="preserve">  其他社会保障和就业支出</t>
  </si>
  <si>
    <t>医疗卫生与计划生育支出</t>
  </si>
  <si>
    <t xml:space="preserve">  医疗卫生与计划生育管理事务</t>
  </si>
  <si>
    <t xml:space="preserve">    其他医疗卫生与计划生育管理事务支出</t>
  </si>
  <si>
    <t xml:space="preserve">  公立医院</t>
  </si>
  <si>
    <t xml:space="preserve">    综合医院</t>
  </si>
  <si>
    <t xml:space="preserve">    中医（民族）医院</t>
  </si>
  <si>
    <t xml:space="preserve">    职业病防治医院</t>
  </si>
  <si>
    <t xml:space="preserve">    精神病医院</t>
  </si>
  <si>
    <t xml:space="preserve">    妇产医院</t>
  </si>
  <si>
    <t xml:space="preserve">    其他公立医院支出</t>
  </si>
  <si>
    <t xml:space="preserve">  基层医疗卫生机构</t>
  </si>
  <si>
    <t xml:space="preserve">    城市社区卫生机构</t>
    <phoneticPr fontId="15" type="noConversion"/>
  </si>
  <si>
    <t xml:space="preserve">    乡镇卫生院</t>
  </si>
  <si>
    <t xml:space="preserve">    其他基层医疗卫生机构支出</t>
  </si>
  <si>
    <t xml:space="preserve">  公共卫生</t>
  </si>
  <si>
    <t xml:space="preserve">    疾病预防控制机构</t>
  </si>
  <si>
    <t xml:space="preserve">    卫生监督机构</t>
  </si>
  <si>
    <t xml:space="preserve">    应急救治机构</t>
  </si>
  <si>
    <t xml:space="preserve">    采供血机构</t>
  </si>
  <si>
    <t xml:space="preserve">    基本公共卫生服务</t>
    <phoneticPr fontId="15" type="noConversion"/>
  </si>
  <si>
    <t xml:space="preserve">    重大公共卫生专项</t>
  </si>
  <si>
    <t xml:space="preserve">    突发公共卫生事件应急处理</t>
  </si>
  <si>
    <t xml:space="preserve">    其他公共卫生支出</t>
  </si>
  <si>
    <t xml:space="preserve">  中医药</t>
  </si>
  <si>
    <t xml:space="preserve">    中医（民族医）药专项</t>
  </si>
  <si>
    <t xml:space="preserve">  计划生育事务</t>
  </si>
  <si>
    <t xml:space="preserve">    计划生育机构</t>
  </si>
  <si>
    <t xml:space="preserve">    计划生育服务</t>
  </si>
  <si>
    <t xml:space="preserve">    其他计划生育事务支出</t>
  </si>
  <si>
    <t xml:space="preserve">  食品和药品监督管理事务</t>
  </si>
  <si>
    <t xml:space="preserve">    药品事务</t>
  </si>
  <si>
    <t xml:space="preserve">    医疗器械事务</t>
    <phoneticPr fontId="15" type="noConversion"/>
  </si>
  <si>
    <t xml:space="preserve">    食品安全事务</t>
  </si>
  <si>
    <t xml:space="preserve">    其他食品和药品监督管理事务支出</t>
  </si>
  <si>
    <t xml:space="preserve">  行政事业单位医疗</t>
  </si>
  <si>
    <t xml:space="preserve">    行政单位医疗</t>
    <phoneticPr fontId="15" type="noConversion"/>
  </si>
  <si>
    <t xml:space="preserve">    事业单位医疗</t>
    <phoneticPr fontId="15" type="noConversion"/>
  </si>
  <si>
    <t xml:space="preserve">    公务员医疗补助</t>
    <phoneticPr fontId="15" type="noConversion"/>
  </si>
  <si>
    <t xml:space="preserve">    其他行政事业单位医疗支出</t>
  </si>
  <si>
    <t xml:space="preserve">  财政对基本医疗保险基金的补助</t>
  </si>
  <si>
    <t xml:space="preserve">    财政对城乡居民基本医疗保险基金的补助</t>
  </si>
  <si>
    <t xml:space="preserve">    财政对其他基本医疗保险基金的补助</t>
  </si>
  <si>
    <t xml:space="preserve">  医疗救助</t>
  </si>
  <si>
    <t xml:space="preserve">    城乡医疗救助</t>
  </si>
  <si>
    <t xml:space="preserve">    疾病应急救助</t>
  </si>
  <si>
    <t xml:space="preserve">    其他医疗救助支出</t>
  </si>
  <si>
    <t xml:space="preserve">  优抚对象医疗</t>
  </si>
  <si>
    <t xml:space="preserve">    优抚对象医疗救助</t>
  </si>
  <si>
    <t xml:space="preserve">    其他优抚对象医疗支出</t>
  </si>
  <si>
    <t xml:space="preserve">  其他医疗卫生与计划生育支出</t>
  </si>
  <si>
    <t>节能环保支出</t>
  </si>
  <si>
    <t xml:space="preserve">  环境保护管理事务</t>
  </si>
  <si>
    <t xml:space="preserve">    环境保护宣传</t>
  </si>
  <si>
    <t xml:space="preserve">    其他环境保护管理事务支出</t>
  </si>
  <si>
    <t xml:space="preserve">  环境监测与监察</t>
  </si>
  <si>
    <t xml:space="preserve">    其他环境监测与监察支出</t>
  </si>
  <si>
    <t xml:space="preserve">  污染防治</t>
  </si>
  <si>
    <t xml:space="preserve">    大气</t>
  </si>
  <si>
    <t xml:space="preserve">    水体</t>
  </si>
  <si>
    <t xml:space="preserve">    固体废弃物与化学品</t>
  </si>
  <si>
    <t xml:space="preserve">    排污费安排的支出</t>
  </si>
  <si>
    <t xml:space="preserve">    其他污染防治支出</t>
  </si>
  <si>
    <t xml:space="preserve">  自然生态保护</t>
  </si>
  <si>
    <t xml:space="preserve">    生态保护</t>
  </si>
  <si>
    <t xml:space="preserve">  能源节约利用</t>
  </si>
  <si>
    <t xml:space="preserve">  能源管理事务</t>
  </si>
  <si>
    <t xml:space="preserve">    农村电网建设</t>
  </si>
  <si>
    <t>城乡社区支出</t>
  </si>
  <si>
    <t xml:space="preserve">  城乡社区管理事务</t>
  </si>
  <si>
    <t xml:space="preserve">    城管执法</t>
  </si>
  <si>
    <t xml:space="preserve">    工程建设标准规范编制与监管</t>
  </si>
  <si>
    <t xml:space="preserve">    住宅建设与房地产市场监管</t>
  </si>
  <si>
    <t xml:space="preserve">    其他城乡社区管理事务支出</t>
  </si>
  <si>
    <t xml:space="preserve">  城乡社区规划与管理</t>
  </si>
  <si>
    <t xml:space="preserve">    城乡社区规划与管理</t>
  </si>
  <si>
    <t xml:space="preserve">  城乡社区公共设施</t>
  </si>
  <si>
    <t xml:space="preserve">    其他城乡社区公共设施支出</t>
  </si>
  <si>
    <t xml:space="preserve">  城乡社区环境卫生</t>
  </si>
  <si>
    <t xml:space="preserve">    城乡社区环境卫生</t>
  </si>
  <si>
    <t xml:space="preserve">  其他城乡社区支出</t>
  </si>
  <si>
    <t xml:space="preserve">    其他城乡社区支出</t>
  </si>
  <si>
    <t>农林水支出</t>
  </si>
  <si>
    <t xml:space="preserve">  农业</t>
  </si>
  <si>
    <t xml:space="preserve">    科技转化与推广服务</t>
  </si>
  <si>
    <t xml:space="preserve">    病虫害控制</t>
  </si>
  <si>
    <t xml:space="preserve">    农产品质量安全</t>
  </si>
  <si>
    <t xml:space="preserve">    执法监管</t>
  </si>
  <si>
    <t xml:space="preserve">    农业行业业务管理</t>
    <phoneticPr fontId="15" type="noConversion"/>
  </si>
  <si>
    <t xml:space="preserve">    农业结构调整补贴</t>
    <phoneticPr fontId="15" type="noConversion"/>
  </si>
  <si>
    <t xml:space="preserve">    农业生产支持补贴</t>
  </si>
  <si>
    <t xml:space="preserve">    农业生产保险补贴</t>
    <phoneticPr fontId="15" type="noConversion"/>
  </si>
  <si>
    <t xml:space="preserve">    农业组织化与产业化经营</t>
    <phoneticPr fontId="15" type="noConversion"/>
  </si>
  <si>
    <t xml:space="preserve">    农业资源保护修复与利用</t>
  </si>
  <si>
    <t xml:space="preserve">    成品油价格改革对渔业的补贴</t>
  </si>
  <si>
    <t xml:space="preserve">    对高校毕业生到基层任职补助</t>
  </si>
  <si>
    <t xml:space="preserve">    其他农业支出</t>
  </si>
  <si>
    <t xml:space="preserve">  林业</t>
  </si>
  <si>
    <t xml:space="preserve">    林业事业机构</t>
  </si>
  <si>
    <t xml:space="preserve">    林业技术推广</t>
    <phoneticPr fontId="15" type="noConversion"/>
  </si>
  <si>
    <t xml:space="preserve">    森林资源管理</t>
  </si>
  <si>
    <t xml:space="preserve">    森林生态效益补偿</t>
  </si>
  <si>
    <t xml:space="preserve">    动植物保护</t>
    <phoneticPr fontId="15" type="noConversion"/>
  </si>
  <si>
    <t xml:space="preserve">    林业执法与监督</t>
  </si>
  <si>
    <t xml:space="preserve">    林业检疫检测</t>
  </si>
  <si>
    <t xml:space="preserve">    林业防灾减灾</t>
  </si>
  <si>
    <t xml:space="preserve">    其他林业支出</t>
  </si>
  <si>
    <t xml:space="preserve">  水利</t>
  </si>
  <si>
    <t xml:space="preserve">    水利行业业务管理</t>
  </si>
  <si>
    <t xml:space="preserve">    水利工程建设</t>
  </si>
  <si>
    <t xml:space="preserve">    水利工程运行与维护</t>
  </si>
  <si>
    <t xml:space="preserve">    水利前期工作</t>
    <phoneticPr fontId="15" type="noConversion"/>
  </si>
  <si>
    <t xml:space="preserve">    水利执法监督</t>
  </si>
  <si>
    <t xml:space="preserve">    水土保持</t>
  </si>
  <si>
    <t xml:space="preserve">    水资源节约管理与保护</t>
  </si>
  <si>
    <t xml:space="preserve">    防汛</t>
  </si>
  <si>
    <t xml:space="preserve">    农田水利</t>
    <phoneticPr fontId="15" type="noConversion"/>
  </si>
  <si>
    <t xml:space="preserve">    水利技术推广</t>
  </si>
  <si>
    <t xml:space="preserve">    大中型水库移民后期扶持专项支出</t>
  </si>
  <si>
    <t xml:space="preserve">    水利建设移民支出</t>
  </si>
  <si>
    <t xml:space="preserve">    农村人畜饮水</t>
  </si>
  <si>
    <t xml:space="preserve">    其他水利支出</t>
  </si>
  <si>
    <t xml:space="preserve">  扶贫</t>
  </si>
  <si>
    <t xml:space="preserve">    农村基础设施建设</t>
  </si>
  <si>
    <t xml:space="preserve">    扶贫事业机构</t>
  </si>
  <si>
    <t xml:space="preserve">    其他扶贫支出</t>
  </si>
  <si>
    <t xml:space="preserve">  农业综合开发</t>
    <phoneticPr fontId="15" type="noConversion"/>
  </si>
  <si>
    <t xml:space="preserve">    其他农业综合开发支出</t>
    <phoneticPr fontId="15" type="noConversion"/>
  </si>
  <si>
    <t xml:space="preserve">  农村综合改革</t>
  </si>
  <si>
    <t xml:space="preserve">    对村级一事一议补助资金</t>
    <phoneticPr fontId="15" type="noConversion"/>
  </si>
  <si>
    <t xml:space="preserve">    对村民委员会和村党支部的补助</t>
    <phoneticPr fontId="15" type="noConversion"/>
  </si>
  <si>
    <t xml:space="preserve">  普惠金融发展支出</t>
  </si>
  <si>
    <t xml:space="preserve">    农业保险保费补贴</t>
  </si>
  <si>
    <t xml:space="preserve">    其他普惠金融发展支出</t>
  </si>
  <si>
    <t xml:space="preserve">  其他农林水支出</t>
  </si>
  <si>
    <t xml:space="preserve">    其他农林水支出</t>
  </si>
  <si>
    <t>交通运输支出</t>
  </si>
  <si>
    <t xml:space="preserve">  公路水路运输</t>
  </si>
  <si>
    <t xml:space="preserve">    机关服务（交通局执法局后勤）</t>
    <phoneticPr fontId="15" type="noConversion"/>
  </si>
  <si>
    <t xml:space="preserve">    公路和运输信息化建设</t>
  </si>
  <si>
    <t xml:space="preserve">    公路和运输安全</t>
  </si>
  <si>
    <t xml:space="preserve">    公路还贷专项</t>
  </si>
  <si>
    <t xml:space="preserve">    公路运输管理</t>
  </si>
  <si>
    <t xml:space="preserve">    救助打捞</t>
  </si>
  <si>
    <t xml:space="preserve">    其他公路水路运输支出</t>
  </si>
  <si>
    <t xml:space="preserve">  邮政业支出</t>
  </si>
  <si>
    <t xml:space="preserve">    其他邮政业支出</t>
  </si>
  <si>
    <t xml:space="preserve">  其他交通运输支出</t>
  </si>
  <si>
    <t xml:space="preserve">    公共交通运营补助</t>
  </si>
  <si>
    <t xml:space="preserve">    其他交通运输支出</t>
  </si>
  <si>
    <t>资源勘探信息等支出</t>
  </si>
  <si>
    <t xml:space="preserve">  制造业</t>
  </si>
  <si>
    <t xml:space="preserve">    其他制造业支出</t>
  </si>
  <si>
    <t xml:space="preserve">  工业和信息产业监管</t>
  </si>
  <si>
    <t xml:space="preserve">    无线电监管</t>
  </si>
  <si>
    <t xml:space="preserve">    其他工业和信息产业监管支出</t>
  </si>
  <si>
    <t xml:space="preserve">  安全生产监管</t>
  </si>
  <si>
    <t xml:space="preserve">    安全监管监察专项</t>
  </si>
  <si>
    <t xml:space="preserve">    应急救援支出</t>
  </si>
  <si>
    <t xml:space="preserve">    其他安全生产监管支出</t>
  </si>
  <si>
    <t xml:space="preserve">  国有资产监管</t>
  </si>
  <si>
    <t xml:space="preserve">    国有企业监事会专项</t>
  </si>
  <si>
    <t xml:space="preserve">    其他国有资产监管支出</t>
  </si>
  <si>
    <t xml:space="preserve">  支持中小企业发展和管理支出</t>
  </si>
  <si>
    <t xml:space="preserve">    中小企业发展专项</t>
  </si>
  <si>
    <t xml:space="preserve">    其他支持中小企业发展和管理支出</t>
  </si>
  <si>
    <t xml:space="preserve">  其他资源勘探信息等支出</t>
  </si>
  <si>
    <t xml:space="preserve">    其他资源勘探信息等支出</t>
  </si>
  <si>
    <t>商业服务业等支出</t>
  </si>
  <si>
    <t xml:space="preserve">  商业流通事务</t>
  </si>
  <si>
    <t xml:space="preserve">    市场监测及信息管理</t>
  </si>
  <si>
    <t xml:space="preserve">    其他商业流通事务支出</t>
  </si>
  <si>
    <t xml:space="preserve">  旅游业管理与服务支出</t>
  </si>
  <si>
    <t xml:space="preserve">    机关服务（旅游局后勤）</t>
    <phoneticPr fontId="15" type="noConversion"/>
  </si>
  <si>
    <t xml:space="preserve">    旅游行业业务管理</t>
    <phoneticPr fontId="15" type="noConversion"/>
  </si>
  <si>
    <t xml:space="preserve">    其他旅游业管理与服务支出</t>
  </si>
  <si>
    <t xml:space="preserve">  涉外发展服务支出</t>
  </si>
  <si>
    <t xml:space="preserve">    其他涉外发展服务支出</t>
  </si>
  <si>
    <t xml:space="preserve">  其他商业服务业等支出</t>
  </si>
  <si>
    <t xml:space="preserve">    其他商业服务业等支出</t>
  </si>
  <si>
    <t>金融支出</t>
  </si>
  <si>
    <t xml:space="preserve">  金融部门行政支出</t>
  </si>
  <si>
    <t xml:space="preserve">  金融部门监管支出</t>
  </si>
  <si>
    <t xml:space="preserve">    金融部门其他监管支出</t>
  </si>
  <si>
    <t xml:space="preserve">  金融发展支出</t>
  </si>
  <si>
    <t xml:space="preserve">    其他金融发展支出</t>
  </si>
  <si>
    <t xml:space="preserve">  其他金融支出</t>
  </si>
  <si>
    <t xml:space="preserve">    其他金融支出</t>
  </si>
  <si>
    <t>国土海洋气象等支出</t>
  </si>
  <si>
    <t xml:space="preserve">  国土资源事务</t>
  </si>
  <si>
    <t xml:space="preserve">    地质灾害防治</t>
  </si>
  <si>
    <t xml:space="preserve">    其他国土资源事务支出</t>
  </si>
  <si>
    <t xml:space="preserve">  地震事务</t>
  </si>
  <si>
    <t xml:space="preserve">    地震灾害预防</t>
  </si>
  <si>
    <t xml:space="preserve">    防震减灾信息管理</t>
  </si>
  <si>
    <t xml:space="preserve">    地震事业机构</t>
  </si>
  <si>
    <t xml:space="preserve">    其他地震事务支出</t>
  </si>
  <si>
    <t xml:space="preserve">  气象事务</t>
  </si>
  <si>
    <t xml:space="preserve">    气象事业机构</t>
  </si>
  <si>
    <t xml:space="preserve">    气象服务</t>
  </si>
  <si>
    <t xml:space="preserve">    气象装备保障维护</t>
  </si>
  <si>
    <t xml:space="preserve">    其他气象事务支出</t>
  </si>
  <si>
    <t xml:space="preserve">  其他国土海洋气象等支出</t>
    <phoneticPr fontId="15" type="noConversion"/>
  </si>
  <si>
    <t xml:space="preserve">     其他国土海洋气象等支出</t>
    <phoneticPr fontId="15" type="noConversion"/>
  </si>
  <si>
    <t>住房保障支出</t>
  </si>
  <si>
    <t xml:space="preserve">  保障性安居工程支出</t>
  </si>
  <si>
    <t xml:space="preserve">    棚户区改造</t>
  </si>
  <si>
    <t xml:space="preserve">    公共租赁住房支出</t>
    <phoneticPr fontId="15" type="noConversion"/>
  </si>
  <si>
    <t xml:space="preserve">    保障性住房租金补贴</t>
  </si>
  <si>
    <t xml:space="preserve">    其他保障性安居工程支出</t>
  </si>
  <si>
    <t xml:space="preserve">  住房改革支出</t>
  </si>
  <si>
    <t xml:space="preserve">    住房公积金</t>
  </si>
  <si>
    <t xml:space="preserve">    购房补贴</t>
  </si>
  <si>
    <t xml:space="preserve">  城乡社区住宅</t>
  </si>
  <si>
    <t xml:space="preserve">    住房公积金管理</t>
  </si>
  <si>
    <t xml:space="preserve">    其他城乡社区住宅支出</t>
  </si>
  <si>
    <t>粮油物资储备支出</t>
  </si>
  <si>
    <t xml:space="preserve">  粮油事务</t>
  </si>
  <si>
    <t xml:space="preserve">    粮食信息统计</t>
    <phoneticPr fontId="15" type="noConversion"/>
  </si>
  <si>
    <t xml:space="preserve">    粮食专项业务活动</t>
  </si>
  <si>
    <t xml:space="preserve">    粮食风险基金</t>
    <phoneticPr fontId="15" type="noConversion"/>
  </si>
  <si>
    <t xml:space="preserve">    其他粮油事务支出</t>
  </si>
  <si>
    <t xml:space="preserve">  粮油储备</t>
  </si>
  <si>
    <t xml:space="preserve">    储备粮（油）库建设</t>
  </si>
  <si>
    <t xml:space="preserve">    最低收购价政策支出</t>
  </si>
  <si>
    <t xml:space="preserve">    其他粮油储备支出</t>
  </si>
  <si>
    <t>其他支出</t>
  </si>
  <si>
    <t xml:space="preserve">  年初预留</t>
  </si>
  <si>
    <t xml:space="preserve">  其他支出</t>
    <phoneticPr fontId="15" type="noConversion"/>
  </si>
  <si>
    <t xml:space="preserve">    其他支出</t>
    <phoneticPr fontId="15" type="noConversion"/>
  </si>
  <si>
    <t>9.21-12.56</t>
    <phoneticPr fontId="15" type="noConversion"/>
  </si>
  <si>
    <t>0-0.9</t>
    <phoneticPr fontId="15" type="noConversion"/>
  </si>
  <si>
    <t xml:space="preserve">     其中：国有土地使用权出让收入</t>
    <phoneticPr fontId="15" type="noConversion"/>
  </si>
  <si>
    <t>城市公用事业附加及对应专项债务收入的安排</t>
    <phoneticPr fontId="15" type="noConversion"/>
  </si>
  <si>
    <t>城市基础设施配套费及对应专项债务收入安排的支出</t>
    <phoneticPr fontId="15" type="noConversion"/>
  </si>
  <si>
    <t>国有土地使用权出让金债务付息支出</t>
    <phoneticPr fontId="15" type="noConversion"/>
  </si>
  <si>
    <t>备注：</t>
    <phoneticPr fontId="15" type="noConversion"/>
  </si>
  <si>
    <t>备注：</t>
    <phoneticPr fontId="15" type="noConversion"/>
  </si>
  <si>
    <t xml:space="preserve">   增值税</t>
    <phoneticPr fontId="15" type="noConversion"/>
  </si>
  <si>
    <t xml:space="preserve">   企业所得税</t>
    <phoneticPr fontId="15" type="noConversion"/>
  </si>
  <si>
    <t xml:space="preserve">   个人所得税</t>
    <phoneticPr fontId="15" type="noConversion"/>
  </si>
  <si>
    <t xml:space="preserve">   资源税</t>
    <phoneticPr fontId="15" type="noConversion"/>
  </si>
  <si>
    <t xml:space="preserve">   城市维护建设税</t>
    <phoneticPr fontId="15" type="noConversion"/>
  </si>
  <si>
    <t xml:space="preserve">   房产税</t>
    <phoneticPr fontId="15" type="noConversion"/>
  </si>
  <si>
    <t xml:space="preserve">   印花税</t>
    <phoneticPr fontId="15" type="noConversion"/>
  </si>
  <si>
    <t xml:space="preserve">   城镇土地使用税</t>
    <phoneticPr fontId="15" type="noConversion"/>
  </si>
  <si>
    <t xml:space="preserve">   土地增值税</t>
    <phoneticPr fontId="15" type="noConversion"/>
  </si>
  <si>
    <t xml:space="preserve">   车船税</t>
    <phoneticPr fontId="15" type="noConversion"/>
  </si>
  <si>
    <t xml:space="preserve">   耕地占用税</t>
    <phoneticPr fontId="15" type="noConversion"/>
  </si>
  <si>
    <t xml:space="preserve">   契税</t>
    <phoneticPr fontId="15" type="noConversion"/>
  </si>
  <si>
    <t xml:space="preserve">   专项收入</t>
    <phoneticPr fontId="15" type="noConversion"/>
  </si>
  <si>
    <t xml:space="preserve">   行政事业性收费收入</t>
    <phoneticPr fontId="15" type="noConversion"/>
  </si>
  <si>
    <t xml:space="preserve">   罚没收入</t>
    <phoneticPr fontId="15" type="noConversion"/>
  </si>
  <si>
    <t xml:space="preserve">   国有资源（资产）有偿使用收入</t>
    <phoneticPr fontId="15" type="noConversion"/>
  </si>
  <si>
    <t xml:space="preserve">   捐赠收入</t>
    <phoneticPr fontId="15" type="noConversion"/>
  </si>
  <si>
    <t xml:space="preserve">   政府住房基金收入</t>
    <phoneticPr fontId="15" type="noConversion"/>
  </si>
  <si>
    <t xml:space="preserve">   其他收入</t>
    <phoneticPr fontId="15" type="noConversion"/>
  </si>
  <si>
    <t>2017年区级政府性基金转移支付预算表</t>
    <phoneticPr fontId="15" type="noConversion"/>
  </si>
  <si>
    <t>备注：</t>
    <phoneticPr fontId="15" type="noConversion"/>
  </si>
  <si>
    <t xml:space="preserve">  政府性基金转移支付</t>
  </si>
  <si>
    <t xml:space="preserve">    政府性基金补助支出</t>
  </si>
  <si>
    <t xml:space="preserve">    政府性基金上解支出</t>
    <phoneticPr fontId="15" type="noConversion"/>
  </si>
  <si>
    <t>预算数</t>
    <phoneticPr fontId="15" type="noConversion"/>
  </si>
  <si>
    <t>3.	2017年区级一般公共预算支出表（按政府预算经济分类）</t>
    <phoneticPr fontId="15" type="noConversion"/>
  </si>
  <si>
    <t>5.2017年区本级一般公共预算基本支出表（按政府预算经济分类）</t>
    <phoneticPr fontId="15" type="noConversion"/>
  </si>
  <si>
    <t>4.2017年区本级一般公共预算支出表（按功能分类）</t>
    <phoneticPr fontId="15" type="noConversion"/>
  </si>
  <si>
    <t>6.	2017年区本级一般公共预算“三公”经费表</t>
    <phoneticPr fontId="15" type="noConversion"/>
  </si>
  <si>
    <t>7.	2017年区级一般公共预算税收返还和转移支付表（按项目分地区列示）</t>
    <phoneticPr fontId="15" type="noConversion"/>
  </si>
  <si>
    <t>8.2015-2016年全区政府一般债务分地区余额及限额情况表</t>
    <phoneticPr fontId="15" type="noConversion"/>
  </si>
  <si>
    <t>9.	2017年区级政府性基金预算收入表</t>
    <phoneticPr fontId="15" type="noConversion"/>
  </si>
  <si>
    <t>10.	2017年区本级政府性基金预算支出表</t>
    <phoneticPr fontId="15" type="noConversion"/>
  </si>
  <si>
    <t>11.2017年区级政府性基金转移支付预算表</t>
    <phoneticPr fontId="15" type="noConversion"/>
  </si>
  <si>
    <t>12.2015-2016年全区政府专项债务分地区余额及限额情况表</t>
    <phoneticPr fontId="15" type="noConversion"/>
  </si>
  <si>
    <t>13.	2017年区级国有资本经营预算收入总表</t>
    <phoneticPr fontId="15" type="noConversion"/>
  </si>
  <si>
    <t>14.	2017年区级国有资本经营预算支出总表</t>
    <phoneticPr fontId="15" type="noConversion"/>
  </si>
  <si>
    <t>15.2017年区本级社会保险基金收入预算表</t>
    <phoneticPr fontId="15" type="noConversion"/>
  </si>
  <si>
    <t>16.2017年区本级社会保险基金支出预算表</t>
    <phoneticPr fontId="15" type="noConversion"/>
  </si>
  <si>
    <t>表3</t>
    <phoneticPr fontId="15" type="noConversion"/>
  </si>
  <si>
    <t>一、市（县、区）本级支出</t>
  </si>
  <si>
    <t>基本支出</t>
  </si>
  <si>
    <t xml:space="preserve">    机关工资福利支出</t>
  </si>
  <si>
    <t xml:space="preserve">    机关商品和服务支出</t>
  </si>
  <si>
    <t xml:space="preserve">    机关资本性支出（一）</t>
  </si>
  <si>
    <t xml:space="preserve">    ……</t>
  </si>
  <si>
    <t>项目支出</t>
  </si>
  <si>
    <t>二、对下级税收返还及转移支付</t>
  </si>
  <si>
    <t xml:space="preserve">    转移性支出</t>
  </si>
  <si>
    <t xml:space="preserve">       上下级政府间转移性支出</t>
  </si>
  <si>
    <t>三、上解上级支出</t>
  </si>
  <si>
    <t>四、援助其他地区</t>
  </si>
  <si>
    <t xml:space="preserve">       援助其他地区支出</t>
  </si>
  <si>
    <t>五、预备费</t>
  </si>
  <si>
    <t xml:space="preserve">    预备费及预留</t>
  </si>
  <si>
    <t xml:space="preserve">        预备费</t>
  </si>
  <si>
    <t>六、债务还本支出</t>
  </si>
  <si>
    <t xml:space="preserve">    债务还本支出</t>
  </si>
  <si>
    <t xml:space="preserve">        国内债务还本</t>
  </si>
  <si>
    <t>七、债务付息支出</t>
  </si>
  <si>
    <t xml:space="preserve">    债务利息及费用支出</t>
  </si>
  <si>
    <t xml:space="preserve">        国内债务付息</t>
  </si>
  <si>
    <r>
      <t>备注：政府预算经济分类于2</t>
    </r>
    <r>
      <rPr>
        <sz val="12"/>
        <rFont val="宋体"/>
        <family val="3"/>
        <charset val="134"/>
      </rPr>
      <t>018年1月1日起实行，故本表无数据</t>
    </r>
    <phoneticPr fontId="15" type="noConversion"/>
  </si>
  <si>
    <t xml:space="preserve"> 2017年区级一般公共预算支出表
（按政府预算经济分类）</t>
    <phoneticPr fontId="15" type="noConversion"/>
  </si>
  <si>
    <t>表5</t>
    <phoneticPr fontId="15" type="noConversion"/>
  </si>
  <si>
    <t>项         目</t>
  </si>
  <si>
    <t>基本支出合计</t>
  </si>
  <si>
    <t xml:space="preserve">        工资奖金津补贴</t>
  </si>
  <si>
    <t xml:space="preserve">        社会保障缴费</t>
  </si>
  <si>
    <t xml:space="preserve">        住房公积金</t>
  </si>
  <si>
    <t xml:space="preserve">        其他工资福利支出</t>
  </si>
  <si>
    <t xml:space="preserve">        办公经费</t>
  </si>
  <si>
    <t xml:space="preserve">        会议费</t>
  </si>
  <si>
    <t xml:space="preserve">        培训费</t>
  </si>
  <si>
    <t xml:space="preserve">        专用材料购置费</t>
  </si>
  <si>
    <t xml:space="preserve">        委托业务费</t>
  </si>
  <si>
    <t xml:space="preserve">        公务接待费</t>
  </si>
  <si>
    <t xml:space="preserve">        因公出国（境）费用</t>
  </si>
  <si>
    <t xml:space="preserve">        公务用车运行维护费</t>
  </si>
  <si>
    <t xml:space="preserve">        维修（护）费</t>
  </si>
  <si>
    <t xml:space="preserve">        其他商品和服务支出</t>
  </si>
  <si>
    <t xml:space="preserve">        公务用车购置</t>
  </si>
  <si>
    <t xml:space="preserve">        设备购置</t>
  </si>
  <si>
    <t xml:space="preserve">        其他资本性支出</t>
  </si>
  <si>
    <t xml:space="preserve">    对事业单位经常性补助</t>
  </si>
  <si>
    <t xml:space="preserve">        工资福利支出</t>
  </si>
  <si>
    <t xml:space="preserve">        商品和服务支出</t>
  </si>
  <si>
    <t xml:space="preserve">    对事业单位资本性补助</t>
  </si>
  <si>
    <t xml:space="preserve">        资本性支出（一）</t>
  </si>
  <si>
    <t xml:space="preserve">    对个人和家庭的补助</t>
  </si>
  <si>
    <t xml:space="preserve">        社会福利和救助</t>
  </si>
  <si>
    <t xml:space="preserve">        助学金</t>
  </si>
  <si>
    <t xml:space="preserve">        个人农业生产补贴</t>
  </si>
  <si>
    <t xml:space="preserve">        离退休费</t>
  </si>
  <si>
    <t xml:space="preserve">        其他对个人和家庭的补助</t>
  </si>
  <si>
    <t xml:space="preserve">    其他支出</t>
  </si>
  <si>
    <t xml:space="preserve">        其他支出</t>
  </si>
  <si>
    <t>备注：政府预算经济分类于2018年1月1日起实行，故本表无数据</t>
    <phoneticPr fontId="15" type="noConversion"/>
  </si>
  <si>
    <t>2017年区本级一般公共预算基本支出表
（按政府预算经济分类）</t>
    <phoneticPr fontId="15" type="noConversion"/>
  </si>
  <si>
    <t>表15</t>
    <phoneticPr fontId="15" type="noConversion"/>
  </si>
  <si>
    <t>表16</t>
    <phoneticPr fontId="15" type="noConversion"/>
  </si>
  <si>
    <t>备注：因2017年源城区未编制社会保险基金收入预算(源城区编入市直统筹)，故本表无数据。</t>
    <phoneticPr fontId="15" type="noConversion"/>
  </si>
  <si>
    <t>十九、预备费</t>
    <phoneticPr fontId="15" type="noConversion"/>
  </si>
  <si>
    <t>二十、债务付息支出</t>
    <phoneticPr fontId="15" type="noConversion"/>
  </si>
  <si>
    <t>二十一、其他支出</t>
    <phoneticPr fontId="15" type="noConversion"/>
  </si>
  <si>
    <t xml:space="preserve">二十二、返还性支出 </t>
    <phoneticPr fontId="15" type="noConversion"/>
  </si>
  <si>
    <t>二十三、一般性转移支付</t>
    <phoneticPr fontId="15" type="noConversion"/>
  </si>
  <si>
    <t>二十四、专项转移支付</t>
    <phoneticPr fontId="15" type="noConversion"/>
  </si>
  <si>
    <t>二十五、上解上级支出</t>
    <phoneticPr fontId="15" type="noConversion"/>
  </si>
  <si>
    <t>二十六、援助其他地区</t>
    <phoneticPr fontId="15" type="noConversion"/>
  </si>
  <si>
    <t>二十七、债务还本支出</t>
    <phoneticPr fontId="15" type="noConversion"/>
  </si>
  <si>
    <t>预备费</t>
    <phoneticPr fontId="15" type="noConversion"/>
  </si>
  <si>
    <t xml:space="preserve">   债务付息支出</t>
    <phoneticPr fontId="15" type="noConversion"/>
  </si>
  <si>
    <t xml:space="preserve">     地方政府一般债务付息支出</t>
    <phoneticPr fontId="15" type="noConversion"/>
  </si>
  <si>
    <t xml:space="preserve">       地方政府一般债券付息支出</t>
    <phoneticPr fontId="15" type="noConversion"/>
  </si>
  <si>
    <t xml:space="preserve">       地方政府其他一般债务付息支出</t>
    <phoneticPr fontId="15" type="noConversion"/>
  </si>
</sst>
</file>

<file path=xl/styles.xml><?xml version="1.0" encoding="utf-8"?>
<styleSheet xmlns="http://schemas.openxmlformats.org/spreadsheetml/2006/main">
  <numFmts count="19">
    <numFmt numFmtId="42" formatCode="_ &quot;¥&quot;* #,##0_ ;_ &quot;¥&quot;* \-#,##0_ ;_ &quot;¥&quot;* &quot;-&quot;_ ;_ @_ "/>
    <numFmt numFmtId="41" formatCode="_ * #,##0_ ;_ * \-#,##0_ ;_ * &quot;-&quot;_ ;_ @_ "/>
    <numFmt numFmtId="43" formatCode="_ * #,##0.00_ ;_ * \-#,##0.00_ ;_ * &quot;-&quot;??_ ;_ @_ "/>
    <numFmt numFmtId="176" formatCode="#,##0;\-#,##0;&quot;-&quot;"/>
    <numFmt numFmtId="177" formatCode="_(* #,##0_);_(* \(#,##0\);_(* &quot;-&quot;_);_(@_)"/>
    <numFmt numFmtId="178" formatCode="#,##0;\(#,##0\)"/>
    <numFmt numFmtId="179" formatCode="_(* #,##0.00_);_(* \(#,##0.00\);_(* &quot;-&quot;??_);_(@_)"/>
    <numFmt numFmtId="180" formatCode="_-&quot;$&quot;* #,##0_-;\-&quot;$&quot;* #,##0_-;_-&quot;$&quot;* &quot;-&quot;_-;_-@_-"/>
    <numFmt numFmtId="181" formatCode="_(&quot;$&quot;* #,##0.00_);_(&quot;$&quot;* \(#,##0.00\);_(&quot;$&quot;* &quot;-&quot;??_);_(@_)"/>
    <numFmt numFmtId="182" formatCode="\$#,##0.00;\(\$#,##0.00\)"/>
    <numFmt numFmtId="183" formatCode="\$#,##0;\(\$#,##0\)"/>
    <numFmt numFmtId="184" formatCode="0_ "/>
    <numFmt numFmtId="185" formatCode="#,##0_ "/>
    <numFmt numFmtId="186" formatCode="#,##0_ ;[Red]\-#,##0\ "/>
    <numFmt numFmtId="187" formatCode="#,##0_);[Red]\(#,##0\)"/>
    <numFmt numFmtId="188" formatCode="_ * #,##0_ ;_ * \-#,##0_ ;_ * &quot;-&quot;??_ ;_ @_ "/>
    <numFmt numFmtId="189" formatCode="#,##0.00_ "/>
    <numFmt numFmtId="190" formatCode="0.0%"/>
    <numFmt numFmtId="191" formatCode="0.00_ "/>
  </numFmts>
  <fonts count="76">
    <font>
      <sz val="12"/>
      <name val="宋体"/>
      <charset val="134"/>
    </font>
    <font>
      <sz val="11"/>
      <name val="宋体"/>
      <family val="3"/>
      <charset val="134"/>
    </font>
    <font>
      <sz val="18"/>
      <name val="方正小标宋简体"/>
      <family val="4"/>
      <charset val="134"/>
    </font>
    <font>
      <b/>
      <sz val="12"/>
      <name val="宋体"/>
      <family val="3"/>
      <charset val="134"/>
    </font>
    <font>
      <sz val="12"/>
      <color indexed="8"/>
      <name val="宋体"/>
      <family val="3"/>
      <charset val="134"/>
    </font>
    <font>
      <b/>
      <sz val="11"/>
      <name val="宋体"/>
      <family val="3"/>
      <charset val="134"/>
    </font>
    <font>
      <sz val="11"/>
      <name val="仿宋_GB2312"/>
      <family val="3"/>
      <charset val="134"/>
    </font>
    <font>
      <sz val="10"/>
      <name val="宋体"/>
      <family val="3"/>
      <charset val="134"/>
    </font>
    <font>
      <sz val="12"/>
      <name val="Times New Roman"/>
      <family val="1"/>
    </font>
    <font>
      <sz val="11"/>
      <color indexed="8"/>
      <name val="宋体"/>
      <family val="3"/>
      <charset val="134"/>
    </font>
    <font>
      <sz val="16"/>
      <color indexed="8"/>
      <name val="方正小标宋简体"/>
      <family val="4"/>
      <charset val="134"/>
    </font>
    <font>
      <b/>
      <sz val="12"/>
      <color indexed="8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2"/>
      <name val="黑体"/>
      <family val="3"/>
      <charset val="134"/>
    </font>
    <font>
      <sz val="17"/>
      <color indexed="8"/>
      <name val="方正小标宋简体"/>
      <family val="4"/>
      <charset val="134"/>
    </font>
    <font>
      <sz val="9"/>
      <name val="宋体"/>
      <family val="3"/>
      <charset val="134"/>
    </font>
    <font>
      <sz val="10"/>
      <name val="Arial"/>
      <family val="2"/>
    </font>
    <font>
      <sz val="9"/>
      <name val="Times New Roman"/>
      <family val="1"/>
    </font>
    <font>
      <sz val="12"/>
      <name val="方正小标宋简体"/>
      <family val="4"/>
      <charset val="134"/>
    </font>
    <font>
      <sz val="14"/>
      <name val="黑体"/>
      <family val="3"/>
      <charset val="134"/>
    </font>
    <font>
      <sz val="14"/>
      <name val="仿宋_GB2312"/>
      <family val="3"/>
      <charset val="134"/>
    </font>
    <font>
      <sz val="14"/>
      <name val="Arial"/>
      <family val="2"/>
    </font>
    <font>
      <sz val="11"/>
      <color indexed="20"/>
      <name val="宋体"/>
      <family val="3"/>
      <charset val="134"/>
    </font>
    <font>
      <sz val="12"/>
      <color indexed="9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2"/>
      <name val="宋体"/>
      <family val="3"/>
      <charset val="134"/>
    </font>
    <font>
      <b/>
      <sz val="13"/>
      <color indexed="62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5"/>
      <color indexed="62"/>
      <name val="宋体"/>
      <family val="3"/>
      <charset val="134"/>
    </font>
    <font>
      <sz val="12"/>
      <color indexed="16"/>
      <name val="宋体"/>
      <family val="3"/>
      <charset val="134"/>
    </font>
    <font>
      <b/>
      <sz val="18"/>
      <color indexed="62"/>
      <name val="宋体"/>
      <family val="3"/>
      <charset val="134"/>
    </font>
    <font>
      <b/>
      <sz val="18"/>
      <color indexed="56"/>
      <name val="宋体"/>
      <family val="3"/>
      <charset val="134"/>
    </font>
    <font>
      <b/>
      <sz val="11"/>
      <color indexed="62"/>
      <name val="宋体"/>
      <family val="3"/>
      <charset val="134"/>
    </font>
    <font>
      <sz val="8"/>
      <name val="Arial"/>
      <family val="2"/>
    </font>
    <font>
      <sz val="12"/>
      <color indexed="20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52"/>
      <name val="宋体"/>
      <family val="3"/>
      <charset val="134"/>
    </font>
    <font>
      <sz val="11"/>
      <color indexed="10"/>
      <name val="宋体"/>
      <family val="3"/>
      <charset val="134"/>
    </font>
    <font>
      <sz val="10"/>
      <color indexed="8"/>
      <name val="Arial"/>
      <family val="2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9"/>
      <color indexed="8"/>
      <name val="宋体"/>
      <family val="3"/>
      <charset val="134"/>
    </font>
    <font>
      <sz val="9"/>
      <color indexed="20"/>
      <name val="宋体"/>
      <family val="3"/>
      <charset val="134"/>
    </font>
    <font>
      <sz val="12"/>
      <color indexed="17"/>
      <name val="宋体"/>
      <family val="3"/>
      <charset val="134"/>
    </font>
    <font>
      <sz val="10.5"/>
      <color indexed="20"/>
      <name val="宋体"/>
      <family val="3"/>
      <charset val="134"/>
    </font>
    <font>
      <sz val="11"/>
      <color indexed="17"/>
      <name val="Tahoma"/>
      <family val="2"/>
      <charset val="134"/>
    </font>
    <font>
      <sz val="9"/>
      <color indexed="17"/>
      <name val="宋体"/>
      <family val="3"/>
      <charset val="134"/>
    </font>
    <font>
      <b/>
      <sz val="12"/>
      <name val="Arial"/>
      <family val="2"/>
    </font>
    <font>
      <b/>
      <sz val="15"/>
      <color indexed="56"/>
      <name val="宋体"/>
      <family val="3"/>
      <charset val="134"/>
    </font>
    <font>
      <sz val="12"/>
      <color indexed="20"/>
      <name val="楷体_GB2312"/>
      <family val="3"/>
      <charset val="134"/>
    </font>
    <font>
      <b/>
      <sz val="10"/>
      <name val="Arial"/>
      <family val="2"/>
    </font>
    <font>
      <b/>
      <sz val="13"/>
      <color indexed="56"/>
      <name val="宋体"/>
      <family val="3"/>
      <charset val="134"/>
    </font>
    <font>
      <sz val="7"/>
      <name val="Small Fonts"/>
      <family val="2"/>
    </font>
    <font>
      <sz val="12"/>
      <name val="Helv"/>
      <family val="2"/>
    </font>
    <font>
      <b/>
      <i/>
      <sz val="16"/>
      <name val="Helv"/>
      <family val="2"/>
    </font>
    <font>
      <sz val="12"/>
      <color indexed="17"/>
      <name val="楷体_GB2312"/>
      <family val="3"/>
      <charset val="134"/>
    </font>
    <font>
      <b/>
      <sz val="18"/>
      <name val="Arial"/>
      <family val="2"/>
    </font>
    <font>
      <sz val="11"/>
      <color indexed="20"/>
      <name val="Tahoma"/>
      <family val="2"/>
      <charset val="134"/>
    </font>
    <font>
      <sz val="12"/>
      <name val="Arial"/>
      <family val="2"/>
    </font>
    <font>
      <sz val="8"/>
      <name val="Times New Roman"/>
      <family val="1"/>
    </font>
    <font>
      <u/>
      <sz val="12"/>
      <color indexed="36"/>
      <name val="宋体"/>
      <family val="3"/>
      <charset val="134"/>
    </font>
    <font>
      <u/>
      <sz val="12"/>
      <color indexed="12"/>
      <name val="宋体"/>
      <family val="3"/>
      <charset val="134"/>
    </font>
    <font>
      <sz val="10"/>
      <name val="Times New Roman"/>
      <family val="1"/>
    </font>
    <font>
      <sz val="11"/>
      <name val="ＭＳ Ｐゴシック"/>
      <family val="2"/>
      <charset val="134"/>
    </font>
    <font>
      <sz val="10.5"/>
      <color indexed="17"/>
      <name val="宋体"/>
      <family val="3"/>
      <charset val="134"/>
    </font>
    <font>
      <sz val="18"/>
      <name val="Arial"/>
      <family val="2"/>
    </font>
    <font>
      <sz val="12"/>
      <name val="宋体"/>
      <family val="3"/>
      <charset val="134"/>
    </font>
    <font>
      <sz val="14"/>
      <name val="宋体"/>
      <family val="3"/>
      <charset val="134"/>
    </font>
    <font>
      <sz val="14"/>
      <name val="宋体"/>
      <family val="3"/>
      <charset val="134"/>
      <scheme val="minor"/>
    </font>
    <font>
      <sz val="10.5"/>
      <name val="方正书宋简体"/>
      <charset val="134"/>
    </font>
    <font>
      <sz val="10.5"/>
      <name val="宋体"/>
      <family val="3"/>
      <charset val="134"/>
    </font>
    <font>
      <sz val="10.5"/>
      <color indexed="8"/>
      <name val="等线"/>
      <charset val="134"/>
    </font>
    <font>
      <sz val="10.5"/>
      <color indexed="8"/>
      <name val="宋体"/>
      <family val="3"/>
      <charset val="134"/>
    </font>
  </fonts>
  <fills count="44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27"/>
      </patternFill>
    </fill>
    <fill>
      <patternFill patternType="solid">
        <fgColor indexed="27"/>
        <bgColor indexed="64"/>
      </patternFill>
    </fill>
    <fill>
      <patternFill patternType="solid">
        <fgColor indexed="54"/>
        <bgColor indexed="5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51"/>
      </patternFill>
    </fill>
    <fill>
      <patternFill patternType="solid">
        <fgColor indexed="51"/>
        <bgColor indexed="64"/>
      </patternFill>
    </fill>
    <fill>
      <patternFill patternType="solid">
        <fgColor indexed="45"/>
        <bgColor indexed="45"/>
      </patternFill>
    </fill>
    <fill>
      <patternFill patternType="solid">
        <fgColor indexed="47"/>
        <bgColor indexed="47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44"/>
      </patternFill>
    </fill>
    <fill>
      <patternFill patternType="solid">
        <fgColor indexed="1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55"/>
        <bgColor indexed="55"/>
      </patternFill>
    </fill>
    <fill>
      <patternFill patternType="solid">
        <fgColor indexed="30"/>
        <bgColor indexed="30"/>
      </patternFill>
    </fill>
    <fill>
      <patternFill patternType="solid">
        <fgColor indexed="26"/>
        <bgColor indexed="26"/>
      </patternFill>
    </fill>
    <fill>
      <patternFill patternType="solid">
        <fgColor indexed="62"/>
        <bgColor indexed="64"/>
      </patternFill>
    </fill>
    <fill>
      <patternFill patternType="solid">
        <fgColor indexed="53"/>
        <bgColor indexed="53"/>
      </patternFill>
    </fill>
    <fill>
      <patternFill patternType="solid">
        <fgColor indexed="49"/>
        <bgColor indexed="49"/>
      </patternFill>
    </fill>
    <fill>
      <patternFill patternType="solid">
        <fgColor indexed="25"/>
        <bgColor indexed="25"/>
      </patternFill>
    </fill>
    <fill>
      <patternFill patternType="lightUp">
        <fgColor indexed="9"/>
        <bgColor indexed="55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9"/>
        <bgColor indexed="29"/>
      </patternFill>
    </fill>
    <fill>
      <patternFill patternType="solid">
        <fgColor indexed="43"/>
        <bgColor indexed="43"/>
      </patternFill>
    </fill>
    <fill>
      <patternFill patternType="solid">
        <fgColor indexed="52"/>
        <bgColor indexed="52"/>
      </patternFill>
    </fill>
  </fills>
  <borders count="5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54"/>
      </top>
      <bottom style="double">
        <color indexed="54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49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9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/>
      <top style="medium">
        <color auto="1"/>
      </top>
      <bottom/>
      <diagonal/>
    </border>
    <border>
      <left/>
      <right style="thin">
        <color indexed="64"/>
      </right>
      <top/>
      <bottom style="medium">
        <color auto="1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64"/>
      </bottom>
      <diagonal/>
    </border>
  </borders>
  <cellStyleXfs count="3998">
    <xf numFmtId="0" fontId="0" fillId="0" borderId="0"/>
    <xf numFmtId="0" fontId="36" fillId="2" borderId="0" applyNumberFormat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40" fillId="0" borderId="0">
      <alignment vertical="top"/>
    </xf>
    <xf numFmtId="0" fontId="69" fillId="0" borderId="0" applyNumberFormat="0" applyFont="0" applyFill="0" applyBorder="0" applyAlignment="0" applyProtection="0"/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69" fillId="0" borderId="0"/>
    <xf numFmtId="0" fontId="24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4" fillId="7" borderId="0" applyNumberFormat="0" applyBorder="0" applyAlignment="0" applyProtection="0"/>
    <xf numFmtId="0" fontId="69" fillId="0" borderId="0"/>
    <xf numFmtId="0" fontId="22" fillId="8" borderId="0" applyNumberFormat="0" applyBorder="0" applyAlignment="0" applyProtection="0">
      <alignment vertical="center"/>
    </xf>
    <xf numFmtId="0" fontId="69" fillId="0" borderId="0"/>
    <xf numFmtId="0" fontId="22" fillId="2" borderId="0" applyNumberFormat="0" applyBorder="0" applyAlignment="0" applyProtection="0">
      <alignment vertical="center"/>
    </xf>
    <xf numFmtId="0" fontId="69" fillId="0" borderId="0" applyNumberFormat="0" applyFont="0" applyFill="0" applyBorder="0" applyAlignment="0" applyProtection="0"/>
    <xf numFmtId="0" fontId="22" fillId="2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36" fillId="2" borderId="0" applyNumberFormat="0" applyBorder="0" applyAlignment="0" applyProtection="0">
      <alignment vertical="center"/>
    </xf>
    <xf numFmtId="0" fontId="69" fillId="0" borderId="0"/>
    <xf numFmtId="0" fontId="24" fillId="10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69" fillId="0" borderId="0" applyNumberFormat="0" applyFont="0" applyFill="0" applyBorder="0" applyAlignment="0" applyProtection="0"/>
    <xf numFmtId="0" fontId="24" fillId="11" borderId="0" applyNumberFormat="0" applyBorder="0" applyAlignment="0" applyProtection="0">
      <alignment vertical="center"/>
    </xf>
    <xf numFmtId="0" fontId="69" fillId="0" borderId="0"/>
    <xf numFmtId="0" fontId="9" fillId="5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69" fillId="0" borderId="0"/>
    <xf numFmtId="0" fontId="24" fillId="10" borderId="0" applyNumberFormat="0" applyBorder="0" applyAlignment="0" applyProtection="0">
      <alignment vertical="center"/>
    </xf>
    <xf numFmtId="0" fontId="69" fillId="0" borderId="0"/>
    <xf numFmtId="0" fontId="36" fillId="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69" fillId="0" borderId="0" applyNumberFormat="0" applyFont="0" applyFill="0" applyBorder="0" applyAlignment="0" applyProtection="0"/>
    <xf numFmtId="0" fontId="69" fillId="0" borderId="0"/>
    <xf numFmtId="0" fontId="30" fillId="0" borderId="3" applyNumberFormat="0" applyFill="0" applyAlignment="0" applyProtection="0">
      <alignment vertical="center"/>
    </xf>
    <xf numFmtId="0" fontId="23" fillId="13" borderId="0" applyNumberFormat="0" applyBorder="0" applyAlignment="0" applyProtection="0"/>
    <xf numFmtId="0" fontId="22" fillId="2" borderId="0" applyNumberFormat="0" applyBorder="0" applyAlignment="0" applyProtection="0">
      <alignment vertical="center"/>
    </xf>
    <xf numFmtId="0" fontId="27" fillId="5" borderId="1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7" fillId="5" borderId="1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69" fillId="0" borderId="0" applyNumberFormat="0" applyFont="0" applyFill="0" applyBorder="0" applyAlignment="0" applyProtection="0"/>
    <xf numFmtId="0" fontId="22" fillId="2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36" fillId="2" borderId="0" applyNumberFormat="0" applyBorder="0" applyAlignment="0" applyProtection="0">
      <alignment vertical="center"/>
    </xf>
    <xf numFmtId="0" fontId="36" fillId="2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69" fillId="0" borderId="0"/>
    <xf numFmtId="0" fontId="23" fillId="15" borderId="0" applyNumberFormat="0" applyBorder="0" applyAlignment="0" applyProtection="0"/>
    <xf numFmtId="0" fontId="69" fillId="0" borderId="0"/>
    <xf numFmtId="0" fontId="9" fillId="5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69" fillId="0" borderId="0" applyNumberFormat="0" applyFont="0" applyFill="0" applyBorder="0" applyAlignment="0" applyProtection="0"/>
    <xf numFmtId="0" fontId="29" fillId="3" borderId="0" applyNumberFormat="0" applyBorder="0" applyAlignment="0" applyProtection="0">
      <alignment vertical="center"/>
    </xf>
    <xf numFmtId="0" fontId="69" fillId="0" borderId="0"/>
    <xf numFmtId="0" fontId="23" fillId="18" borderId="0" applyNumberFormat="0" applyBorder="0" applyAlignment="0" applyProtection="0"/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69" fillId="0" borderId="0" applyNumberFormat="0" applyFont="0" applyFill="0" applyBorder="0" applyAlignment="0" applyProtection="0"/>
    <xf numFmtId="0" fontId="22" fillId="2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0" borderId="0">
      <alignment vertical="center"/>
    </xf>
    <xf numFmtId="0" fontId="31" fillId="20" borderId="0" applyNumberFormat="0" applyBorder="0" applyAlignment="0" applyProtection="0"/>
    <xf numFmtId="0" fontId="12" fillId="0" borderId="7" applyNumberFormat="0" applyFill="0" applyAlignment="0" applyProtection="0">
      <alignment vertical="center"/>
    </xf>
    <xf numFmtId="0" fontId="69" fillId="0" borderId="0"/>
    <xf numFmtId="0" fontId="69" fillId="0" borderId="0" applyNumberFormat="0" applyFont="0" applyFill="0" applyBorder="0" applyAlignment="0" applyProtection="0"/>
    <xf numFmtId="0" fontId="22" fillId="2" borderId="0" applyNumberFormat="0" applyBorder="0" applyAlignment="0" applyProtection="0">
      <alignment vertical="center"/>
    </xf>
    <xf numFmtId="0" fontId="4" fillId="21" borderId="0" applyNumberFormat="0" applyBorder="0" applyAlignment="0" applyProtection="0"/>
    <xf numFmtId="0" fontId="69" fillId="0" borderId="0"/>
    <xf numFmtId="0" fontId="9" fillId="5" borderId="0" applyNumberFormat="0" applyBorder="0" applyAlignment="0" applyProtection="0">
      <alignment vertical="center"/>
    </xf>
    <xf numFmtId="0" fontId="69" fillId="0" borderId="0" applyNumberFormat="0" applyFont="0" applyFill="0" applyBorder="0" applyAlignment="0" applyProtection="0"/>
    <xf numFmtId="0" fontId="24" fillId="9" borderId="0" applyNumberFormat="0" applyBorder="0" applyAlignment="0" applyProtection="0">
      <alignment vertical="center"/>
    </xf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36" fillId="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45" fillId="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69" fillId="0" borderId="0"/>
    <xf numFmtId="0" fontId="9" fillId="19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69" fillId="0" borderId="0"/>
    <xf numFmtId="0" fontId="24" fillId="4" borderId="0" applyNumberFormat="0" applyBorder="0" applyAlignment="0" applyProtection="0">
      <alignment vertical="center"/>
    </xf>
    <xf numFmtId="9" fontId="69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15" fillId="0" borderId="0"/>
    <xf numFmtId="0" fontId="22" fillId="8" borderId="0" applyNumberFormat="0" applyBorder="0" applyAlignment="0" applyProtection="0">
      <alignment vertical="center"/>
    </xf>
    <xf numFmtId="9" fontId="69" fillId="0" borderId="0" applyFon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69" fillId="0" borderId="0"/>
    <xf numFmtId="0" fontId="69" fillId="0" borderId="0"/>
    <xf numFmtId="0" fontId="69" fillId="0" borderId="0"/>
    <xf numFmtId="0" fontId="22" fillId="2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69" fillId="0" borderId="0"/>
    <xf numFmtId="0" fontId="22" fillId="8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9" fontId="69" fillId="0" borderId="0" applyFont="0" applyFill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1" fillId="0" borderId="0"/>
    <xf numFmtId="0" fontId="45" fillId="2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69" fillId="0" borderId="0" applyNumberFormat="0" applyFont="0" applyFill="0" applyBorder="0" applyAlignment="0" applyProtection="0"/>
    <xf numFmtId="0" fontId="22" fillId="8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47" fillId="2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69" fillId="0" borderId="0"/>
    <xf numFmtId="0" fontId="69" fillId="0" borderId="0"/>
    <xf numFmtId="0" fontId="22" fillId="2" borderId="0" applyNumberFormat="0" applyBorder="0" applyAlignment="0" applyProtection="0">
      <alignment vertical="center"/>
    </xf>
    <xf numFmtId="9" fontId="69" fillId="0" borderId="0" applyFont="0" applyFill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69" fillId="0" borderId="0"/>
    <xf numFmtId="0" fontId="22" fillId="2" borderId="0" applyNumberFormat="0" applyBorder="0" applyAlignment="0" applyProtection="0">
      <alignment vertical="center"/>
    </xf>
    <xf numFmtId="0" fontId="45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69" fillId="0" borderId="0" applyNumberFormat="0" applyFont="0" applyFill="0" applyBorder="0" applyAlignment="0" applyProtection="0"/>
    <xf numFmtId="0" fontId="22" fillId="8" borderId="0" applyNumberFormat="0" applyBorder="0" applyAlignment="0" applyProtection="0">
      <alignment vertical="center"/>
    </xf>
    <xf numFmtId="0" fontId="69" fillId="0" borderId="0"/>
    <xf numFmtId="0" fontId="22" fillId="2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8" fillId="0" borderId="0"/>
    <xf numFmtId="0" fontId="22" fillId="2" borderId="0" applyNumberFormat="0" applyBorder="0" applyAlignment="0" applyProtection="0">
      <alignment vertical="center"/>
    </xf>
    <xf numFmtId="0" fontId="31" fillId="20" borderId="0" applyNumberFormat="0" applyBorder="0" applyAlignment="0" applyProtection="0"/>
    <xf numFmtId="0" fontId="69" fillId="0" borderId="0"/>
    <xf numFmtId="0" fontId="22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31" fillId="2" borderId="0" applyNumberFormat="0" applyBorder="0" applyAlignment="0" applyProtection="0"/>
    <xf numFmtId="0" fontId="16" fillId="0" borderId="0"/>
    <xf numFmtId="0" fontId="8" fillId="0" borderId="0"/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69" fillId="0" borderId="0" applyNumberFormat="0" applyFont="0" applyFill="0" applyBorder="0" applyAlignment="0" applyProtection="0"/>
    <xf numFmtId="0" fontId="29" fillId="3" borderId="0" applyNumberFormat="0" applyBorder="0" applyAlignment="0" applyProtection="0">
      <alignment vertical="center"/>
    </xf>
    <xf numFmtId="0" fontId="8" fillId="0" borderId="0"/>
    <xf numFmtId="0" fontId="45" fillId="2" borderId="0" applyNumberFormat="0" applyBorder="0" applyAlignment="0" applyProtection="0">
      <alignment vertical="center"/>
    </xf>
    <xf numFmtId="0" fontId="23" fillId="13" borderId="0" applyNumberFormat="0" applyBorder="0" applyAlignment="0" applyProtection="0"/>
    <xf numFmtId="0" fontId="22" fillId="8" borderId="0" applyNumberFormat="0" applyBorder="0" applyAlignment="0" applyProtection="0">
      <alignment vertical="center"/>
    </xf>
    <xf numFmtId="0" fontId="69" fillId="0" borderId="0"/>
    <xf numFmtId="0" fontId="9" fillId="26" borderId="0" applyNumberFormat="0" applyBorder="0" applyAlignment="0" applyProtection="0">
      <alignment vertical="center"/>
    </xf>
    <xf numFmtId="0" fontId="69" fillId="0" borderId="0" applyNumberFormat="0" applyFont="0" applyFill="0" applyBorder="0" applyAlignment="0" applyProtection="0"/>
    <xf numFmtId="0" fontId="4" fillId="21" borderId="0" applyNumberFormat="0" applyBorder="0" applyAlignment="0" applyProtection="0"/>
    <xf numFmtId="0" fontId="69" fillId="0" borderId="0"/>
    <xf numFmtId="0" fontId="9" fillId="12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4" fillId="21" borderId="0" applyNumberFormat="0" applyBorder="0" applyAlignment="0" applyProtection="0"/>
    <xf numFmtId="0" fontId="69" fillId="0" borderId="0"/>
    <xf numFmtId="0" fontId="22" fillId="2" borderId="0" applyNumberFormat="0" applyBorder="0" applyAlignment="0" applyProtection="0">
      <alignment vertical="center"/>
    </xf>
    <xf numFmtId="0" fontId="4" fillId="27" borderId="0" applyNumberFormat="0" applyBorder="0" applyAlignment="0" applyProtection="0"/>
    <xf numFmtId="0" fontId="8" fillId="0" borderId="0"/>
    <xf numFmtId="0" fontId="22" fillId="2" borderId="0" applyNumberFormat="0" applyBorder="0" applyAlignment="0" applyProtection="0">
      <alignment vertical="center"/>
    </xf>
    <xf numFmtId="0" fontId="8" fillId="0" borderId="0"/>
    <xf numFmtId="0" fontId="22" fillId="8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69" fillId="0" borderId="0"/>
    <xf numFmtId="0" fontId="29" fillId="3" borderId="0" applyNumberFormat="0" applyBorder="0" applyAlignment="0" applyProtection="0">
      <alignment vertical="center"/>
    </xf>
    <xf numFmtId="0" fontId="4" fillId="27" borderId="0" applyNumberFormat="0" applyBorder="0" applyAlignment="0" applyProtection="0"/>
    <xf numFmtId="0" fontId="27" fillId="5" borderId="1" applyNumberFormat="0" applyAlignment="0" applyProtection="0">
      <alignment vertical="center"/>
    </xf>
    <xf numFmtId="0" fontId="8" fillId="0" borderId="0"/>
    <xf numFmtId="0" fontId="9" fillId="28" borderId="0" applyNumberFormat="0" applyBorder="0" applyAlignment="0" applyProtection="0">
      <alignment vertical="center"/>
    </xf>
    <xf numFmtId="0" fontId="23" fillId="13" borderId="0" applyNumberFormat="0" applyBorder="0" applyAlignment="0" applyProtection="0"/>
    <xf numFmtId="0" fontId="22" fillId="8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4" fillId="21" borderId="0" applyNumberFormat="0" applyBorder="0" applyAlignment="0" applyProtection="0"/>
    <xf numFmtId="0" fontId="22" fillId="2" borderId="0" applyNumberFormat="0" applyBorder="0" applyAlignment="0" applyProtection="0">
      <alignment vertical="center"/>
    </xf>
    <xf numFmtId="0" fontId="8" fillId="0" borderId="0"/>
    <xf numFmtId="0" fontId="22" fillId="2" borderId="0" applyNumberFormat="0" applyBorder="0" applyAlignment="0" applyProtection="0">
      <alignment vertical="center"/>
    </xf>
    <xf numFmtId="0" fontId="69" fillId="0" borderId="0"/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16" fillId="0" borderId="0"/>
    <xf numFmtId="0" fontId="29" fillId="3" borderId="0" applyNumberFormat="0" applyBorder="0" applyAlignment="0" applyProtection="0">
      <alignment vertical="center"/>
    </xf>
    <xf numFmtId="0" fontId="69" fillId="0" borderId="0"/>
    <xf numFmtId="0" fontId="69" fillId="0" borderId="0"/>
    <xf numFmtId="0" fontId="24" fillId="28" borderId="0" applyNumberFormat="0" applyBorder="0" applyAlignment="0" applyProtection="0">
      <alignment vertical="center"/>
    </xf>
    <xf numFmtId="0" fontId="69" fillId="0" borderId="0"/>
    <xf numFmtId="0" fontId="9" fillId="26" borderId="0" applyNumberFormat="0" applyBorder="0" applyAlignment="0" applyProtection="0">
      <alignment vertical="center"/>
    </xf>
    <xf numFmtId="0" fontId="4" fillId="21" borderId="0" applyNumberFormat="0" applyBorder="0" applyAlignment="0" applyProtection="0"/>
    <xf numFmtId="0" fontId="45" fillId="2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3" fillId="13" borderId="0" applyNumberFormat="0" applyBorder="0" applyAlignment="0" applyProtection="0"/>
    <xf numFmtId="0" fontId="22" fillId="8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69" fillId="0" borderId="0"/>
    <xf numFmtId="0" fontId="69" fillId="0" borderId="0"/>
    <xf numFmtId="0" fontId="4" fillId="21" borderId="0" applyNumberFormat="0" applyBorder="0" applyAlignment="0" applyProtection="0"/>
    <xf numFmtId="0" fontId="69" fillId="0" borderId="0"/>
    <xf numFmtId="0" fontId="9" fillId="2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13" borderId="0" applyNumberFormat="0" applyBorder="0" applyAlignment="0" applyProtection="0"/>
    <xf numFmtId="0" fontId="22" fillId="8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69" fillId="0" borderId="0"/>
    <xf numFmtId="0" fontId="4" fillId="21" borderId="0" applyNumberFormat="0" applyBorder="0" applyAlignment="0" applyProtection="0"/>
    <xf numFmtId="0" fontId="29" fillId="3" borderId="0" applyNumberFormat="0" applyBorder="0" applyAlignment="0" applyProtection="0">
      <alignment vertical="center"/>
    </xf>
    <xf numFmtId="0" fontId="69" fillId="0" borderId="0"/>
    <xf numFmtId="0" fontId="9" fillId="19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69" fillId="0" borderId="0" applyNumberFormat="0" applyFont="0" applyFill="0" applyBorder="0" applyAlignment="0" applyProtection="0"/>
    <xf numFmtId="0" fontId="9" fillId="22" borderId="0" applyNumberFormat="0" applyBorder="0" applyAlignment="0" applyProtection="0">
      <alignment vertical="center"/>
    </xf>
    <xf numFmtId="0" fontId="69" fillId="0" borderId="0"/>
    <xf numFmtId="0" fontId="23" fillId="13" borderId="0" applyNumberFormat="0" applyBorder="0" applyAlignment="0" applyProtection="0"/>
    <xf numFmtId="0" fontId="22" fillId="8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4" fillId="21" borderId="0" applyNumberFormat="0" applyBorder="0" applyAlignment="0" applyProtection="0"/>
    <xf numFmtId="0" fontId="36" fillId="2" borderId="0" applyNumberFormat="0" applyBorder="0" applyAlignment="0" applyProtection="0">
      <alignment vertical="center"/>
    </xf>
    <xf numFmtId="0" fontId="69" fillId="0" borderId="0" applyNumberFormat="0" applyFont="0" applyFill="0" applyBorder="0" applyAlignment="0" applyProtection="0"/>
    <xf numFmtId="0" fontId="69" fillId="0" borderId="0"/>
    <xf numFmtId="0" fontId="9" fillId="12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4" fillId="21" borderId="0" applyNumberFormat="0" applyBorder="0" applyAlignment="0" applyProtection="0"/>
    <xf numFmtId="0" fontId="69" fillId="0" borderId="0"/>
    <xf numFmtId="0" fontId="69" fillId="0" borderId="0"/>
    <xf numFmtId="0" fontId="22" fillId="2" borderId="0" applyNumberFormat="0" applyBorder="0" applyAlignment="0" applyProtection="0">
      <alignment vertical="center"/>
    </xf>
    <xf numFmtId="0" fontId="4" fillId="21" borderId="0" applyNumberFormat="0" applyBorder="0" applyAlignment="0" applyProtection="0"/>
    <xf numFmtId="0" fontId="22" fillId="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69" fillId="0" borderId="0"/>
    <xf numFmtId="0" fontId="9" fillId="12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4" fillId="21" borderId="0" applyNumberFormat="0" applyBorder="0" applyAlignment="0" applyProtection="0"/>
    <xf numFmtId="0" fontId="22" fillId="2" borderId="0" applyNumberFormat="0" applyBorder="0" applyAlignment="0" applyProtection="0">
      <alignment vertical="center"/>
    </xf>
    <xf numFmtId="0" fontId="69" fillId="0" borderId="0"/>
    <xf numFmtId="0" fontId="69" fillId="0" borderId="0"/>
    <xf numFmtId="0" fontId="9" fillId="12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69" fillId="0" borderId="0"/>
    <xf numFmtId="0" fontId="4" fillId="21" borderId="0" applyNumberFormat="0" applyBorder="0" applyAlignment="0" applyProtection="0"/>
    <xf numFmtId="0" fontId="69" fillId="0" borderId="0"/>
    <xf numFmtId="0" fontId="9" fillId="12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4" fillId="21" borderId="0" applyNumberFormat="0" applyBorder="0" applyAlignment="0" applyProtection="0"/>
    <xf numFmtId="0" fontId="69" fillId="0" borderId="0"/>
    <xf numFmtId="0" fontId="9" fillId="26" borderId="0" applyNumberFormat="0" applyBorder="0" applyAlignment="0" applyProtection="0">
      <alignment vertical="center"/>
    </xf>
    <xf numFmtId="0" fontId="69" fillId="0" borderId="0"/>
    <xf numFmtId="0" fontId="4" fillId="21" borderId="0" applyNumberFormat="0" applyBorder="0" applyAlignment="0" applyProtection="0"/>
    <xf numFmtId="0" fontId="36" fillId="8" borderId="0" applyNumberFormat="0" applyBorder="0" applyAlignment="0" applyProtection="0">
      <alignment vertical="center"/>
    </xf>
    <xf numFmtId="0" fontId="69" fillId="0" borderId="0"/>
    <xf numFmtId="0" fontId="9" fillId="28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69" fillId="0" borderId="0"/>
    <xf numFmtId="0" fontId="9" fillId="26" borderId="0" applyNumberFormat="0" applyBorder="0" applyAlignment="0" applyProtection="0">
      <alignment vertical="center"/>
    </xf>
    <xf numFmtId="0" fontId="4" fillId="21" borderId="0" applyNumberFormat="0" applyBorder="0" applyAlignment="0" applyProtection="0"/>
    <xf numFmtId="0" fontId="22" fillId="2" borderId="0" applyNumberFormat="0" applyBorder="0" applyAlignment="0" applyProtection="0">
      <alignment vertical="center"/>
    </xf>
    <xf numFmtId="0" fontId="69" fillId="0" borderId="0"/>
    <xf numFmtId="0" fontId="9" fillId="2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69" fillId="0" borderId="0"/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5" fillId="0" borderId="0"/>
    <xf numFmtId="0" fontId="69" fillId="0" borderId="0">
      <alignment vertical="center"/>
    </xf>
    <xf numFmtId="0" fontId="22" fillId="2" borderId="0" applyNumberFormat="0" applyBorder="0" applyAlignment="0" applyProtection="0">
      <alignment vertical="center"/>
    </xf>
    <xf numFmtId="0" fontId="69" fillId="0" borderId="0"/>
    <xf numFmtId="0" fontId="33" fillId="0" borderId="0" applyNumberFormat="0" applyFill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69" fillId="0" borderId="0"/>
    <xf numFmtId="0" fontId="24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36" fillId="2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31" fillId="20" borderId="0" applyNumberFormat="0" applyBorder="0" applyAlignment="0" applyProtection="0"/>
    <xf numFmtId="0" fontId="69" fillId="0" borderId="0" applyNumberFormat="0" applyFont="0" applyFill="0" applyBorder="0" applyAlignment="0" applyProtection="0"/>
    <xf numFmtId="0" fontId="22" fillId="8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69" fillId="0" borderId="0"/>
    <xf numFmtId="0" fontId="9" fillId="2" borderId="0" applyNumberFormat="0" applyBorder="0" applyAlignment="0" applyProtection="0">
      <alignment vertical="center"/>
    </xf>
    <xf numFmtId="0" fontId="69" fillId="0" borderId="0"/>
    <xf numFmtId="0" fontId="69" fillId="0" borderId="0"/>
    <xf numFmtId="0" fontId="9" fillId="28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9" fillId="8" borderId="0" applyNumberFormat="0" applyBorder="0" applyAlignment="0" applyProtection="0">
      <alignment vertical="center"/>
    </xf>
    <xf numFmtId="0" fontId="69" fillId="0" borderId="0"/>
    <xf numFmtId="0" fontId="9" fillId="3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69" fillId="0" borderId="0" applyNumberFormat="0" applyFont="0" applyFill="0" applyBorder="0" applyAlignment="0" applyProtection="0"/>
    <xf numFmtId="0" fontId="45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69" fillId="0" borderId="0"/>
    <xf numFmtId="0" fontId="69" fillId="0" borderId="0">
      <alignment vertical="center"/>
    </xf>
    <xf numFmtId="0" fontId="22" fillId="2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9" fillId="0" borderId="0"/>
    <xf numFmtId="0" fontId="44" fillId="0" borderId="0">
      <alignment vertical="center"/>
    </xf>
    <xf numFmtId="0" fontId="44" fillId="0" borderId="0">
      <alignment vertical="center"/>
    </xf>
    <xf numFmtId="0" fontId="22" fillId="2" borderId="0" applyNumberFormat="0" applyBorder="0" applyAlignment="0" applyProtection="0">
      <alignment vertical="center"/>
    </xf>
    <xf numFmtId="0" fontId="69" fillId="0" borderId="0"/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69" fillId="0" borderId="0" applyNumberFormat="0" applyFont="0" applyFill="0" applyBorder="0" applyAlignment="0" applyProtection="0"/>
    <xf numFmtId="0" fontId="9" fillId="28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69" fillId="0" borderId="0"/>
    <xf numFmtId="0" fontId="36" fillId="2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31" fillId="20" borderId="0" applyNumberFormat="0" applyBorder="0" applyAlignment="0" applyProtection="0"/>
    <xf numFmtId="0" fontId="9" fillId="6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69" fillId="0" borderId="0"/>
    <xf numFmtId="0" fontId="24" fillId="11" borderId="0" applyNumberFormat="0" applyBorder="0" applyAlignment="0" applyProtection="0">
      <alignment vertical="center"/>
    </xf>
    <xf numFmtId="0" fontId="15" fillId="0" borderId="0"/>
    <xf numFmtId="0" fontId="15" fillId="0" borderId="0"/>
    <xf numFmtId="0" fontId="22" fillId="2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69" fillId="0" borderId="0"/>
    <xf numFmtId="0" fontId="46" fillId="30" borderId="0" applyNumberFormat="0" applyBorder="0" applyAlignment="0" applyProtection="0"/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69" fillId="0" borderId="0" applyNumberFormat="0" applyFont="0" applyFill="0" applyBorder="0" applyAlignment="0" applyProtection="0"/>
    <xf numFmtId="0" fontId="9" fillId="8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69" fillId="0" borderId="0"/>
    <xf numFmtId="0" fontId="24" fillId="10" borderId="0" applyNumberFormat="0" applyBorder="0" applyAlignment="0" applyProtection="0">
      <alignment vertical="center"/>
    </xf>
    <xf numFmtId="0" fontId="69" fillId="0" borderId="0" applyNumberFormat="0" applyFont="0" applyFill="0" applyBorder="0" applyAlignment="0" applyProtection="0"/>
    <xf numFmtId="0" fontId="24" fillId="4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69" fillId="0" borderId="0"/>
    <xf numFmtId="0" fontId="24" fillId="24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69" fillId="0" borderId="0"/>
    <xf numFmtId="0" fontId="24" fillId="24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69" fillId="0" borderId="0" applyNumberFormat="0" applyFont="0" applyFill="0" applyBorder="0" applyAlignment="0" applyProtection="0"/>
    <xf numFmtId="0" fontId="24" fillId="2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69" fillId="0" borderId="0"/>
    <xf numFmtId="0" fontId="9" fillId="14" borderId="0" applyNumberFormat="0" applyBorder="0" applyAlignment="0" applyProtection="0">
      <alignment vertical="center"/>
    </xf>
    <xf numFmtId="0" fontId="69" fillId="0" borderId="0"/>
    <xf numFmtId="0" fontId="27" fillId="5" borderId="1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69" fillId="0" borderId="0"/>
    <xf numFmtId="0" fontId="24" fillId="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46" fillId="3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3" fillId="18" borderId="0" applyNumberFormat="0" applyBorder="0" applyAlignment="0" applyProtection="0"/>
    <xf numFmtId="0" fontId="29" fillId="3" borderId="0" applyNumberFormat="0" applyBorder="0" applyAlignment="0" applyProtection="0">
      <alignment vertical="center"/>
    </xf>
    <xf numFmtId="0" fontId="69" fillId="0" borderId="0"/>
    <xf numFmtId="0" fontId="31" fillId="20" borderId="0" applyNumberFormat="0" applyBorder="0" applyAlignment="0" applyProtection="0"/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69" fillId="0" borderId="0"/>
    <xf numFmtId="0" fontId="22" fillId="2" borderId="0" applyNumberFormat="0" applyBorder="0" applyAlignment="0" applyProtection="0">
      <alignment vertical="center"/>
    </xf>
    <xf numFmtId="0" fontId="69" fillId="0" borderId="0"/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69" fillId="0" borderId="0" applyNumberFormat="0" applyFont="0" applyFill="0" applyBorder="0" applyAlignment="0" applyProtection="0"/>
    <xf numFmtId="0" fontId="24" fillId="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69" fillId="0" borderId="0"/>
    <xf numFmtId="0" fontId="22" fillId="2" borderId="0" applyNumberFormat="0" applyBorder="0" applyAlignment="0" applyProtection="0">
      <alignment vertical="center"/>
    </xf>
    <xf numFmtId="0" fontId="69" fillId="0" borderId="0"/>
    <xf numFmtId="0" fontId="69" fillId="0" borderId="0" applyNumberFormat="0" applyFont="0" applyFill="0" applyBorder="0" applyAlignment="0" applyProtection="0"/>
    <xf numFmtId="0" fontId="9" fillId="5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69" fillId="0" borderId="0"/>
    <xf numFmtId="0" fontId="22" fillId="2" borderId="0" applyNumberFormat="0" applyBorder="0" applyAlignment="0" applyProtection="0">
      <alignment vertical="center"/>
    </xf>
    <xf numFmtId="0" fontId="69" fillId="0" borderId="0"/>
    <xf numFmtId="0" fontId="41" fillId="17" borderId="5" applyNumberFormat="0" applyAlignment="0" applyProtection="0">
      <alignment vertical="center"/>
    </xf>
    <xf numFmtId="37" fontId="55" fillId="0" borderId="0"/>
    <xf numFmtId="0" fontId="9" fillId="5" borderId="0" applyNumberFormat="0" applyBorder="0" applyAlignment="0" applyProtection="0">
      <alignment vertical="center"/>
    </xf>
    <xf numFmtId="0" fontId="31" fillId="20" borderId="0" applyNumberFormat="0" applyBorder="0" applyAlignment="0" applyProtection="0"/>
    <xf numFmtId="0" fontId="22" fillId="2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31" fillId="20" borderId="0" applyNumberFormat="0" applyBorder="0" applyAlignment="0" applyProtection="0"/>
    <xf numFmtId="0" fontId="9" fillId="5" borderId="0" applyNumberFormat="0" applyBorder="0" applyAlignment="0" applyProtection="0">
      <alignment vertical="center"/>
    </xf>
    <xf numFmtId="0" fontId="31" fillId="20" borderId="0" applyNumberFormat="0" applyBorder="0" applyAlignment="0" applyProtection="0"/>
    <xf numFmtId="0" fontId="22" fillId="2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69" fillId="0" borderId="0" applyNumberFormat="0" applyFont="0" applyFill="0" applyBorder="0" applyAlignment="0" applyProtection="0"/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69" fillId="0" borderId="0"/>
    <xf numFmtId="0" fontId="9" fillId="5" borderId="0" applyNumberFormat="0" applyBorder="0" applyAlignment="0" applyProtection="0">
      <alignment vertical="center"/>
    </xf>
    <xf numFmtId="0" fontId="69" fillId="0" borderId="0"/>
    <xf numFmtId="0" fontId="22" fillId="2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69" fillId="0" borderId="0"/>
    <xf numFmtId="0" fontId="9" fillId="16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69" fillId="0" borderId="0"/>
    <xf numFmtId="0" fontId="22" fillId="2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69" fillId="0" borderId="0"/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69" fillId="0" borderId="0"/>
    <xf numFmtId="0" fontId="24" fillId="2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3" fillId="31" borderId="0" applyNumberFormat="0" applyBorder="0" applyAlignment="0" applyProtection="0"/>
    <xf numFmtId="0" fontId="9" fillId="16" borderId="0" applyNumberFormat="0" applyBorder="0" applyAlignment="0" applyProtection="0">
      <alignment vertical="center"/>
    </xf>
    <xf numFmtId="0" fontId="69" fillId="0" borderId="0"/>
    <xf numFmtId="0" fontId="69" fillId="0" borderId="0" applyNumberFormat="0" applyFont="0" applyFill="0" applyBorder="0" applyAlignment="0" applyProtection="0"/>
    <xf numFmtId="0" fontId="69" fillId="0" borderId="0"/>
    <xf numFmtId="0" fontId="22" fillId="2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69" fillId="0" borderId="0"/>
    <xf numFmtId="0" fontId="69" fillId="0" borderId="0"/>
    <xf numFmtId="0" fontId="22" fillId="2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69" fillId="0" borderId="0" applyNumberFormat="0" applyFont="0" applyFill="0" applyBorder="0" applyAlignment="0" applyProtection="0"/>
    <xf numFmtId="0" fontId="22" fillId="2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9" fillId="0" borderId="0" applyNumberFormat="0" applyFont="0" applyFill="0" applyBorder="0" applyAlignment="0" applyProtection="0"/>
    <xf numFmtId="0" fontId="22" fillId="2" borderId="0" applyNumberFormat="0" applyBorder="0" applyAlignment="0" applyProtection="0">
      <alignment vertical="center"/>
    </xf>
    <xf numFmtId="0" fontId="69" fillId="0" borderId="0" applyNumberFormat="0" applyFont="0" applyFill="0" applyBorder="0" applyAlignment="0" applyProtection="0"/>
    <xf numFmtId="0" fontId="69" fillId="0" borderId="0"/>
    <xf numFmtId="0" fontId="9" fillId="5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69" fillId="0" borderId="0"/>
    <xf numFmtId="0" fontId="24" fillId="9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69" fillId="0" borderId="0" applyNumberFormat="0" applyFont="0" applyFill="0" applyBorder="0" applyAlignment="0" applyProtection="0"/>
    <xf numFmtId="0" fontId="69" fillId="0" borderId="0"/>
    <xf numFmtId="0" fontId="9" fillId="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69" fillId="0" borderId="0" applyNumberFormat="0" applyFont="0" applyFill="0" applyBorder="0" applyAlignment="0" applyProtection="0"/>
    <xf numFmtId="0" fontId="4" fillId="21" borderId="0" applyNumberFormat="0" applyBorder="0" applyAlignment="0" applyProtection="0"/>
    <xf numFmtId="0" fontId="69" fillId="0" borderId="0"/>
    <xf numFmtId="0" fontId="22" fillId="8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69" fillId="0" borderId="0"/>
    <xf numFmtId="0" fontId="69" fillId="0" borderId="0"/>
    <xf numFmtId="0" fontId="9" fillId="1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9" fillId="19" borderId="0" applyNumberFormat="0" applyBorder="0" applyAlignment="0" applyProtection="0">
      <alignment vertical="center"/>
    </xf>
    <xf numFmtId="0" fontId="69" fillId="0" borderId="0"/>
    <xf numFmtId="0" fontId="22" fillId="2" borderId="0" applyNumberFormat="0" applyBorder="0" applyAlignment="0" applyProtection="0">
      <alignment vertical="center"/>
    </xf>
    <xf numFmtId="0" fontId="69" fillId="0" borderId="0"/>
    <xf numFmtId="0" fontId="9" fillId="1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69" fillId="0" borderId="0"/>
    <xf numFmtId="0" fontId="24" fillId="10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31" fillId="20" borderId="0" applyNumberFormat="0" applyBorder="0" applyAlignment="0" applyProtection="0"/>
    <xf numFmtId="0" fontId="22" fillId="2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69" fillId="0" borderId="0"/>
    <xf numFmtId="0" fontId="9" fillId="5" borderId="0" applyNumberFormat="0" applyBorder="0" applyAlignment="0" applyProtection="0">
      <alignment vertical="center"/>
    </xf>
    <xf numFmtId="0" fontId="31" fillId="20" borderId="0" applyNumberFormat="0" applyBorder="0" applyAlignment="0" applyProtection="0"/>
    <xf numFmtId="0" fontId="9" fillId="3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54" fillId="0" borderId="9" applyNumberFormat="0" applyFill="0" applyAlignment="0" applyProtection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9" fillId="3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69" fillId="0" borderId="0"/>
    <xf numFmtId="0" fontId="24" fillId="11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69" fillId="0" borderId="0" applyNumberFormat="0" applyFont="0" applyFill="0" applyBorder="0" applyAlignment="0" applyProtection="0"/>
    <xf numFmtId="0" fontId="69" fillId="0" borderId="0"/>
    <xf numFmtId="0" fontId="54" fillId="0" borderId="9" applyNumberFormat="0" applyFill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54" fillId="0" borderId="9" applyNumberFormat="0" applyFill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69" fillId="0" borderId="0"/>
    <xf numFmtId="0" fontId="22" fillId="2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69" fillId="0" borderId="0"/>
    <xf numFmtId="0" fontId="24" fillId="29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4" fillId="21" borderId="0" applyNumberFormat="0" applyBorder="0" applyAlignment="0" applyProtection="0"/>
    <xf numFmtId="0" fontId="69" fillId="0" borderId="0"/>
    <xf numFmtId="0" fontId="22" fillId="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4" fillId="21" borderId="0" applyNumberFormat="0" applyBorder="0" applyAlignment="0" applyProtection="0"/>
    <xf numFmtId="0" fontId="49" fillId="3" borderId="0" applyNumberFormat="0" applyBorder="0" applyAlignment="0" applyProtection="0">
      <alignment vertical="center"/>
    </xf>
    <xf numFmtId="0" fontId="69" fillId="0" borderId="0"/>
    <xf numFmtId="0" fontId="41" fillId="17" borderId="5" applyNumberFormat="0" applyAlignment="0" applyProtection="0">
      <alignment vertical="center"/>
    </xf>
    <xf numFmtId="0" fontId="69" fillId="0" borderId="0"/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7" fillId="5" borderId="1" applyNumberFormat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38" fillId="9" borderId="1" applyNumberFormat="0" applyAlignment="0" applyProtection="0">
      <alignment vertical="center"/>
    </xf>
    <xf numFmtId="0" fontId="69" fillId="0" borderId="0">
      <alignment vertical="center"/>
    </xf>
    <xf numFmtId="0" fontId="69" fillId="0" borderId="0">
      <alignment vertical="center"/>
    </xf>
    <xf numFmtId="0" fontId="22" fillId="8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69" fillId="0" borderId="0" applyNumberFormat="0" applyFont="0" applyFill="0" applyBorder="0" applyAlignment="0" applyProtection="0"/>
    <xf numFmtId="0" fontId="22" fillId="8" borderId="0" applyNumberFormat="0" applyBorder="0" applyAlignment="0" applyProtection="0">
      <alignment vertical="center"/>
    </xf>
    <xf numFmtId="0" fontId="52" fillId="2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69" fillId="0" borderId="0"/>
    <xf numFmtId="0" fontId="29" fillId="3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69" fillId="0" borderId="0"/>
    <xf numFmtId="0" fontId="22" fillId="2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69" fillId="0" borderId="0"/>
    <xf numFmtId="0" fontId="22" fillId="2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4" fillId="27" borderId="0" applyNumberFormat="0" applyBorder="0" applyAlignment="0" applyProtection="0"/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9" fillId="16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69" fillId="0" borderId="0"/>
    <xf numFmtId="0" fontId="69" fillId="0" borderId="0"/>
    <xf numFmtId="0" fontId="22" fillId="2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2" fillId="2" borderId="0" applyNumberFormat="0" applyBorder="0" applyAlignment="0" applyProtection="0">
      <alignment vertical="center"/>
    </xf>
    <xf numFmtId="0" fontId="69" fillId="0" borderId="0" applyNumberFormat="0" applyFont="0" applyFill="0" applyBorder="0" applyAlignment="0" applyProtection="0"/>
    <xf numFmtId="0" fontId="22" fillId="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69" fillId="0" borderId="0"/>
    <xf numFmtId="0" fontId="9" fillId="4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69" fillId="0" borderId="0" applyNumberFormat="0" applyFont="0" applyFill="0" applyBorder="0" applyAlignment="0" applyProtection="0"/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69" fillId="0" borderId="0"/>
    <xf numFmtId="0" fontId="24" fillId="10" borderId="0" applyNumberFormat="0" applyBorder="0" applyAlignment="0" applyProtection="0">
      <alignment vertical="center"/>
    </xf>
    <xf numFmtId="0" fontId="45" fillId="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69" fillId="0" borderId="0"/>
    <xf numFmtId="0" fontId="9" fillId="4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69" fillId="0" borderId="0"/>
    <xf numFmtId="0" fontId="2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69" fillId="0" borderId="0"/>
    <xf numFmtId="0" fontId="24" fillId="10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31" fillId="20" borderId="0" applyNumberFormat="0" applyBorder="0" applyAlignment="0" applyProtection="0"/>
    <xf numFmtId="0" fontId="9" fillId="28" borderId="0" applyNumberFormat="0" applyBorder="0" applyAlignment="0" applyProtection="0">
      <alignment vertical="center"/>
    </xf>
    <xf numFmtId="0" fontId="69" fillId="0" borderId="0"/>
    <xf numFmtId="0" fontId="9" fillId="28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69" fillId="0" borderId="0"/>
    <xf numFmtId="0" fontId="69" fillId="0" borderId="0"/>
    <xf numFmtId="0" fontId="9" fillId="28" borderId="0" applyNumberFormat="0" applyBorder="0" applyAlignment="0" applyProtection="0">
      <alignment vertical="center"/>
    </xf>
    <xf numFmtId="0" fontId="69" fillId="0" borderId="0"/>
    <xf numFmtId="0" fontId="9" fillId="28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9" fillId="28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69" fillId="0" borderId="0" applyNumberFormat="0" applyFont="0" applyFill="0" applyBorder="0" applyAlignment="0" applyProtection="0"/>
    <xf numFmtId="0" fontId="9" fillId="28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57" fillId="0" borderId="0"/>
    <xf numFmtId="0" fontId="29" fillId="3" borderId="0" applyNumberFormat="0" applyBorder="0" applyAlignment="0" applyProtection="0">
      <alignment vertical="center"/>
    </xf>
    <xf numFmtId="0" fontId="69" fillId="0" borderId="0"/>
    <xf numFmtId="0" fontId="45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69" fillId="0" borderId="0"/>
    <xf numFmtId="0" fontId="9" fillId="8" borderId="0" applyNumberFormat="0" applyBorder="0" applyAlignment="0" applyProtection="0">
      <alignment vertical="center"/>
    </xf>
    <xf numFmtId="0" fontId="69" fillId="0" borderId="0" applyNumberFormat="0" applyFont="0" applyFill="0" applyBorder="0" applyAlignment="0" applyProtection="0"/>
    <xf numFmtId="0" fontId="9" fillId="19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69" fillId="0" borderId="0" applyNumberFormat="0" applyFont="0" applyFill="0" applyBorder="0" applyAlignment="0" applyProtection="0"/>
    <xf numFmtId="0" fontId="9" fillId="8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69" fillId="0" borderId="0"/>
    <xf numFmtId="0" fontId="9" fillId="8" borderId="0" applyNumberFormat="0" applyBorder="0" applyAlignment="0" applyProtection="0">
      <alignment vertical="center"/>
    </xf>
    <xf numFmtId="0" fontId="69" fillId="0" borderId="0"/>
    <xf numFmtId="0" fontId="9" fillId="8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69" fillId="0" borderId="0"/>
    <xf numFmtId="0" fontId="23" fillId="32" borderId="0" applyNumberFormat="0" applyBorder="0" applyAlignment="0" applyProtection="0"/>
    <xf numFmtId="0" fontId="24" fillId="24" borderId="0" applyNumberFormat="0" applyBorder="0" applyAlignment="0" applyProtection="0">
      <alignment vertical="center"/>
    </xf>
    <xf numFmtId="0" fontId="4" fillId="13" borderId="0" applyNumberFormat="0" applyBorder="0" applyAlignment="0" applyProtection="0"/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69" fillId="0" borderId="0"/>
    <xf numFmtId="0" fontId="9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69" fillId="0" borderId="0" applyNumberFormat="0" applyFont="0" applyFill="0" applyBorder="0" applyAlignment="0" applyProtection="0"/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69" fillId="0" borderId="0"/>
    <xf numFmtId="0" fontId="9" fillId="16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69" fillId="0" borderId="0"/>
    <xf numFmtId="0" fontId="9" fillId="16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31" fillId="2" borderId="0" applyNumberFormat="0" applyBorder="0" applyAlignment="0" applyProtection="0"/>
    <xf numFmtId="0" fontId="22" fillId="8" borderId="0" applyNumberFormat="0" applyBorder="0" applyAlignment="0" applyProtection="0">
      <alignment vertical="center"/>
    </xf>
    <xf numFmtId="0" fontId="69" fillId="0" borderId="0"/>
    <xf numFmtId="0" fontId="69" fillId="0" borderId="0"/>
    <xf numFmtId="0" fontId="29" fillId="3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69" fillId="0" borderId="0"/>
    <xf numFmtId="0" fontId="9" fillId="16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69" fillId="0" borderId="0"/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46" fillId="14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69" fillId="0" borderId="0" applyNumberFormat="0" applyFont="0" applyFill="0" applyBorder="0" applyAlignment="0" applyProtection="0"/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69" fillId="0" borderId="0"/>
    <xf numFmtId="0" fontId="22" fillId="2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3" fillId="32" borderId="0" applyNumberFormat="0" applyBorder="0" applyAlignment="0" applyProtection="0"/>
    <xf numFmtId="0" fontId="9" fillId="19" borderId="0" applyNumberFormat="0" applyBorder="0" applyAlignment="0" applyProtection="0">
      <alignment vertical="center"/>
    </xf>
    <xf numFmtId="0" fontId="69" fillId="0" borderId="0"/>
    <xf numFmtId="0" fontId="29" fillId="3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69" fillId="0" borderId="0"/>
    <xf numFmtId="0" fontId="9" fillId="19" borderId="0" applyNumberFormat="0" applyBorder="0" applyAlignment="0" applyProtection="0">
      <alignment vertical="center"/>
    </xf>
    <xf numFmtId="0" fontId="69" fillId="0" borderId="0"/>
    <xf numFmtId="0" fontId="4" fillId="21" borderId="0" applyNumberFormat="0" applyBorder="0" applyAlignment="0" applyProtection="0"/>
    <xf numFmtId="0" fontId="69" fillId="0" borderId="0"/>
    <xf numFmtId="0" fontId="29" fillId="3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69" fillId="0" borderId="0"/>
    <xf numFmtId="0" fontId="22" fillId="2" borderId="0" applyNumberFormat="0" applyBorder="0" applyAlignment="0" applyProtection="0">
      <alignment vertical="center"/>
    </xf>
    <xf numFmtId="0" fontId="69" fillId="0" borderId="0"/>
    <xf numFmtId="0" fontId="69" fillId="0" borderId="0" applyNumberFormat="0" applyFont="0" applyFill="0" applyBorder="0" applyAlignment="0" applyProtection="0"/>
    <xf numFmtId="0" fontId="22" fillId="8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69" fillId="0" borderId="0"/>
    <xf numFmtId="0" fontId="69" fillId="0" borderId="0"/>
    <xf numFmtId="0" fontId="22" fillId="8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31" fillId="20" borderId="0" applyNumberFormat="0" applyBorder="0" applyAlignment="0" applyProtection="0"/>
    <xf numFmtId="0" fontId="9" fillId="9" borderId="0" applyNumberFormat="0" applyBorder="0" applyAlignment="0" applyProtection="0">
      <alignment vertical="center"/>
    </xf>
    <xf numFmtId="0" fontId="69" fillId="0" borderId="0"/>
    <xf numFmtId="0" fontId="22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69" fillId="0" borderId="0"/>
    <xf numFmtId="0" fontId="22" fillId="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69" fillId="0" borderId="0"/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69" fillId="0" borderId="0"/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4" fillId="27" borderId="0" applyNumberFormat="0" applyBorder="0" applyAlignment="0" applyProtection="0"/>
    <xf numFmtId="0" fontId="29" fillId="3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69" fillId="0" borderId="0"/>
    <xf numFmtId="0" fontId="22" fillId="2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45" fillId="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69" fillId="0" borderId="0" applyNumberFormat="0" applyFont="0" applyFill="0" applyBorder="0" applyAlignment="0" applyProtection="0"/>
    <xf numFmtId="0" fontId="22" fillId="2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31" fillId="33" borderId="0" applyNumberFormat="0" applyBorder="0" applyAlignment="0" applyProtection="0"/>
    <xf numFmtId="0" fontId="29" fillId="3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69" fillId="0" borderId="0"/>
    <xf numFmtId="0" fontId="9" fillId="19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69" fillId="0" borderId="0"/>
    <xf numFmtId="0" fontId="69" fillId="0" borderId="0"/>
    <xf numFmtId="0" fontId="9" fillId="5" borderId="0" applyNumberFormat="0" applyBorder="0" applyAlignment="0" applyProtection="0">
      <alignment vertical="center"/>
    </xf>
    <xf numFmtId="0" fontId="69" fillId="0" borderId="0" applyNumberFormat="0" applyFont="0" applyFill="0" applyBorder="0" applyAlignment="0" applyProtection="0"/>
    <xf numFmtId="0" fontId="9" fillId="5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69" fillId="0" borderId="0"/>
    <xf numFmtId="0" fontId="69" fillId="0" borderId="0"/>
    <xf numFmtId="0" fontId="9" fillId="5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69" fillId="0" borderId="0"/>
    <xf numFmtId="0" fontId="69" fillId="0" borderId="0"/>
    <xf numFmtId="0" fontId="24" fillId="24" borderId="0" applyNumberFormat="0" applyBorder="0" applyAlignment="0" applyProtection="0">
      <alignment vertical="center"/>
    </xf>
    <xf numFmtId="0" fontId="69" fillId="0" borderId="0"/>
    <xf numFmtId="0" fontId="24" fillId="24" borderId="0" applyNumberFormat="0" applyBorder="0" applyAlignment="0" applyProtection="0">
      <alignment vertical="center"/>
    </xf>
    <xf numFmtId="0" fontId="69" fillId="0" borderId="0"/>
    <xf numFmtId="0" fontId="29" fillId="3" borderId="0" applyNumberFormat="0" applyBorder="0" applyAlignment="0" applyProtection="0">
      <alignment vertical="center"/>
    </xf>
    <xf numFmtId="0" fontId="4" fillId="27" borderId="0" applyNumberFormat="0" applyBorder="0" applyAlignment="0" applyProtection="0"/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69" fillId="0" borderId="0"/>
    <xf numFmtId="0" fontId="24" fillId="24" borderId="0" applyNumberFormat="0" applyBorder="0" applyAlignment="0" applyProtection="0">
      <alignment vertical="center"/>
    </xf>
    <xf numFmtId="0" fontId="69" fillId="0" borderId="0" applyNumberFormat="0" applyFont="0" applyFill="0" applyBorder="0" applyAlignment="0" applyProtection="0"/>
    <xf numFmtId="0" fontId="24" fillId="11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69" fillId="0" borderId="0"/>
    <xf numFmtId="0" fontId="69" fillId="0" borderId="0"/>
    <xf numFmtId="0" fontId="23" fillId="32" borderId="0" applyNumberFormat="0" applyBorder="0" applyAlignment="0" applyProtection="0"/>
    <xf numFmtId="0" fontId="24" fillId="4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69" fillId="0" borderId="0" applyNumberFormat="0" applyFont="0" applyFill="0" applyBorder="0" applyAlignment="0" applyProtection="0"/>
    <xf numFmtId="0" fontId="69" fillId="0" borderId="0"/>
    <xf numFmtId="0" fontId="69" fillId="0" borderId="0" applyNumberFormat="0" applyFont="0" applyFill="0" applyBorder="0" applyAlignment="0" applyProtection="0"/>
    <xf numFmtId="0" fontId="24" fillId="4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69" fillId="0" borderId="0"/>
    <xf numFmtId="0" fontId="69" fillId="0" borderId="0"/>
    <xf numFmtId="0" fontId="29" fillId="14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69" fillId="0" borderId="0" applyNumberFormat="0" applyFont="0" applyFill="0" applyBorder="0" applyAlignment="0" applyProtection="0"/>
    <xf numFmtId="0" fontId="24" fillId="4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69" fillId="0" borderId="0"/>
    <xf numFmtId="0" fontId="24" fillId="11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69" fillId="0" borderId="0" applyNumberFormat="0" applyFont="0" applyFill="0" applyBorder="0" applyAlignment="0" applyProtection="0"/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69" fillId="0" borderId="0"/>
    <xf numFmtId="0" fontId="29" fillId="14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45" fillId="2" borderId="0" applyNumberFormat="0" applyBorder="0" applyAlignment="0" applyProtection="0">
      <alignment vertical="center"/>
    </xf>
    <xf numFmtId="0" fontId="69" fillId="0" borderId="0" applyNumberFormat="0" applyFont="0" applyFill="0" applyBorder="0" applyAlignment="0" applyProtection="0"/>
    <xf numFmtId="0" fontId="24" fillId="4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69" fillId="0" borderId="0"/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18" borderId="0" applyNumberFormat="0" applyBorder="0" applyAlignment="0" applyProtection="0"/>
    <xf numFmtId="0" fontId="31" fillId="20" borderId="0" applyNumberFormat="0" applyBorder="0" applyAlignment="0" applyProtection="0"/>
    <xf numFmtId="0" fontId="22" fillId="8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9" fontId="69" fillId="0" borderId="0" applyFont="0" applyFill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69" fillId="0" borderId="0"/>
    <xf numFmtId="0" fontId="45" fillId="2" borderId="0" applyNumberFormat="0" applyBorder="0" applyAlignment="0" applyProtection="0">
      <alignment vertical="center"/>
    </xf>
    <xf numFmtId="0" fontId="69" fillId="0" borderId="0" applyNumberFormat="0" applyFont="0" applyFill="0" applyBorder="0" applyAlignment="0" applyProtection="0"/>
    <xf numFmtId="0" fontId="29" fillId="14" borderId="0" applyNumberFormat="0" applyBorder="0" applyAlignment="0" applyProtection="0">
      <alignment vertical="center"/>
    </xf>
    <xf numFmtId="0" fontId="69" fillId="0" borderId="0"/>
    <xf numFmtId="0" fontId="24" fillId="28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69" fillId="0" borderId="0"/>
    <xf numFmtId="0" fontId="24" fillId="10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58" fillId="3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45" fillId="2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45" fillId="2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69" fillId="0" borderId="0"/>
    <xf numFmtId="0" fontId="24" fillId="11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69" fillId="0" borderId="0"/>
    <xf numFmtId="0" fontId="22" fillId="2" borderId="0" applyNumberFormat="0" applyBorder="0" applyAlignment="0" applyProtection="0">
      <alignment vertical="center"/>
    </xf>
    <xf numFmtId="0" fontId="69" fillId="0" borderId="0"/>
    <xf numFmtId="0" fontId="69" fillId="0" borderId="0"/>
    <xf numFmtId="0" fontId="29" fillId="3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54" fillId="0" borderId="9" applyNumberFormat="0" applyFill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69" fillId="0" borderId="0"/>
    <xf numFmtId="0" fontId="29" fillId="3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24" fillId="29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56" fillId="0" borderId="0"/>
    <xf numFmtId="0" fontId="69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69" fillId="0" borderId="0"/>
    <xf numFmtId="0" fontId="22" fillId="2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31" fillId="33" borderId="0" applyNumberFormat="0" applyBorder="0" applyAlignment="0" applyProtection="0"/>
    <xf numFmtId="0" fontId="69" fillId="0" borderId="0" applyNumberFormat="0" applyFont="0" applyFill="0" applyBorder="0" applyAlignment="0" applyProtection="0"/>
    <xf numFmtId="0" fontId="24" fillId="29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69" fillId="0" borderId="0" applyNumberFormat="0" applyFont="0" applyFill="0" applyBorder="0" applyAlignment="0" applyProtection="0"/>
    <xf numFmtId="0" fontId="24" fillId="29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69" fillId="0" borderId="0" applyNumberFormat="0" applyFont="0" applyFill="0" applyBorder="0" applyAlignment="0" applyProtection="0"/>
    <xf numFmtId="0" fontId="29" fillId="3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69" fillId="0" borderId="0"/>
    <xf numFmtId="0" fontId="69" fillId="0" borderId="0"/>
    <xf numFmtId="0" fontId="69" fillId="0" borderId="0" applyNumberFormat="0" applyFont="0" applyFill="0" applyBorder="0" applyAlignment="0" applyProtection="0"/>
    <xf numFmtId="0" fontId="24" fillId="11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69" fillId="0" borderId="0"/>
    <xf numFmtId="0" fontId="24" fillId="29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9" fontId="69" fillId="0" borderId="0" applyFont="0" applyFill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69" fillId="0" borderId="0" applyNumberFormat="0" applyFont="0" applyFill="0" applyBorder="0" applyAlignment="0" applyProtection="0"/>
    <xf numFmtId="9" fontId="69" fillId="0" borderId="0" applyFont="0" applyFill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9" fontId="69" fillId="0" borderId="0" applyFont="0" applyFill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9" fontId="69" fillId="0" borderId="0" applyFont="0" applyFill="0" applyBorder="0" applyAlignment="0" applyProtection="0">
      <alignment vertical="center"/>
    </xf>
    <xf numFmtId="0" fontId="4" fillId="27" borderId="0" applyNumberFormat="0" applyBorder="0" applyAlignment="0" applyProtection="0"/>
    <xf numFmtId="0" fontId="22" fillId="8" borderId="0" applyNumberFormat="0" applyBorder="0" applyAlignment="0" applyProtection="0">
      <alignment vertical="center"/>
    </xf>
    <xf numFmtId="0" fontId="4" fillId="27" borderId="0" applyNumberFormat="0" applyBorder="0" applyAlignment="0" applyProtection="0"/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4" fillId="27" borderId="0" applyNumberFormat="0" applyBorder="0" applyAlignment="0" applyProtection="0"/>
    <xf numFmtId="0" fontId="29" fillId="3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4" fillId="27" borderId="0" applyNumberFormat="0" applyBorder="0" applyAlignment="0" applyProtection="0"/>
    <xf numFmtId="0" fontId="46" fillId="30" borderId="0" applyNumberFormat="0" applyBorder="0" applyAlignment="0" applyProtection="0"/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3" fillId="18" borderId="0" applyNumberFormat="0" applyBorder="0" applyAlignment="0" applyProtection="0"/>
    <xf numFmtId="0" fontId="4" fillId="27" borderId="0" applyNumberFormat="0" applyBorder="0" applyAlignment="0" applyProtection="0"/>
    <xf numFmtId="0" fontId="29" fillId="3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29" fillId="14" borderId="0" applyNumberFormat="0" applyBorder="0" applyAlignment="0" applyProtection="0">
      <alignment vertical="center"/>
    </xf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69" fillId="0" borderId="0"/>
    <xf numFmtId="0" fontId="23" fillId="18" borderId="0" applyNumberFormat="0" applyBorder="0" applyAlignment="0" applyProtection="0"/>
    <xf numFmtId="0" fontId="23" fillId="13" borderId="0" applyNumberFormat="0" applyBorder="0" applyAlignment="0" applyProtection="0"/>
    <xf numFmtId="0" fontId="31" fillId="20" borderId="0" applyNumberFormat="0" applyBorder="0" applyAlignment="0" applyProtection="0"/>
    <xf numFmtId="0" fontId="69" fillId="0" borderId="0"/>
    <xf numFmtId="0" fontId="23" fillId="13" borderId="0" applyNumberFormat="0" applyBorder="0" applyAlignment="0" applyProtection="0"/>
    <xf numFmtId="0" fontId="22" fillId="8" borderId="0" applyNumberFormat="0" applyBorder="0" applyAlignment="0" applyProtection="0">
      <alignment vertical="center"/>
    </xf>
    <xf numFmtId="0" fontId="69" fillId="0" borderId="0"/>
    <xf numFmtId="0" fontId="69" fillId="0" borderId="0"/>
    <xf numFmtId="0" fontId="23" fillId="15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6" fillId="0" borderId="6" applyNumberFormat="0" applyFill="0" applyAlignment="0" applyProtection="0">
      <alignment vertical="center"/>
    </xf>
    <xf numFmtId="0" fontId="31" fillId="20" borderId="0" applyNumberFormat="0" applyBorder="0" applyAlignment="0" applyProtection="0"/>
    <xf numFmtId="0" fontId="23" fillId="13" borderId="0" applyNumberFormat="0" applyBorder="0" applyAlignment="0" applyProtection="0"/>
    <xf numFmtId="0" fontId="69" fillId="0" borderId="0"/>
    <xf numFmtId="0" fontId="23" fillId="7" borderId="0" applyNumberFormat="0" applyBorder="0" applyAlignment="0" applyProtection="0"/>
    <xf numFmtId="0" fontId="22" fillId="2" borderId="0" applyNumberFormat="0" applyBorder="0" applyAlignment="0" applyProtection="0">
      <alignment vertical="center"/>
    </xf>
    <xf numFmtId="0" fontId="31" fillId="20" borderId="0" applyNumberFormat="0" applyBorder="0" applyAlignment="0" applyProtection="0"/>
    <xf numFmtId="0" fontId="23" fillId="13" borderId="0" applyNumberFormat="0" applyBorder="0" applyAlignment="0" applyProtection="0"/>
    <xf numFmtId="0" fontId="60" fillId="2" borderId="0" applyNumberFormat="0" applyBorder="0" applyAlignment="0" applyProtection="0">
      <alignment vertical="center"/>
    </xf>
    <xf numFmtId="0" fontId="47" fillId="8" borderId="0" applyNumberFormat="0" applyBorder="0" applyAlignment="0" applyProtection="0">
      <alignment vertical="center"/>
    </xf>
    <xf numFmtId="0" fontId="23" fillId="13" borderId="0" applyNumberFormat="0" applyBorder="0" applyAlignment="0" applyProtection="0"/>
    <xf numFmtId="0" fontId="69" fillId="0" borderId="0"/>
    <xf numFmtId="0" fontId="69" fillId="0" borderId="0" applyNumberFormat="0" applyFont="0" applyFill="0" applyBorder="0" applyAlignment="0" applyProtection="0"/>
    <xf numFmtId="0" fontId="23" fillId="13" borderId="0" applyNumberFormat="0" applyBorder="0" applyAlignment="0" applyProtection="0"/>
    <xf numFmtId="0" fontId="69" fillId="0" borderId="0"/>
    <xf numFmtId="0" fontId="22" fillId="8" borderId="0" applyNumberFormat="0" applyBorder="0" applyAlignment="0" applyProtection="0">
      <alignment vertical="center"/>
    </xf>
    <xf numFmtId="0" fontId="69" fillId="0" borderId="0"/>
    <xf numFmtId="0" fontId="23" fillId="13" borderId="0" applyNumberFormat="0" applyBorder="0" applyAlignment="0" applyProtection="0"/>
    <xf numFmtId="0" fontId="69" fillId="0" borderId="0"/>
    <xf numFmtId="0" fontId="23" fillId="13" borderId="0" applyNumberFormat="0" applyBorder="0" applyAlignment="0" applyProtection="0"/>
    <xf numFmtId="0" fontId="22" fillId="2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3" fillId="13" borderId="0" applyNumberFormat="0" applyBorder="0" applyAlignment="0" applyProtection="0"/>
    <xf numFmtId="0" fontId="69" fillId="0" borderId="0"/>
    <xf numFmtId="0" fontId="23" fillId="32" borderId="0" applyNumberFormat="0" applyBorder="0" applyAlignment="0" applyProtection="0"/>
    <xf numFmtId="0" fontId="69" fillId="0" borderId="0"/>
    <xf numFmtId="0" fontId="23" fillId="32" borderId="0" applyNumberFormat="0" applyBorder="0" applyAlignment="0" applyProtection="0"/>
    <xf numFmtId="0" fontId="69" fillId="0" borderId="0"/>
    <xf numFmtId="0" fontId="22" fillId="2" borderId="0" applyNumberFormat="0" applyBorder="0" applyAlignment="0" applyProtection="0">
      <alignment vertical="center"/>
    </xf>
    <xf numFmtId="0" fontId="23" fillId="32" borderId="0" applyNumberFormat="0" applyBorder="0" applyAlignment="0" applyProtection="0"/>
    <xf numFmtId="0" fontId="69" fillId="0" borderId="0"/>
    <xf numFmtId="0" fontId="4" fillId="13" borderId="0" applyNumberFormat="0" applyBorder="0" applyAlignment="0" applyProtection="0"/>
    <xf numFmtId="0" fontId="29" fillId="3" borderId="0" applyNumberFormat="0" applyBorder="0" applyAlignment="0" applyProtection="0">
      <alignment vertical="center"/>
    </xf>
    <xf numFmtId="0" fontId="69" fillId="0" borderId="0"/>
    <xf numFmtId="0" fontId="22" fillId="2" borderId="0" applyNumberFormat="0" applyBorder="0" applyAlignment="0" applyProtection="0">
      <alignment vertical="center"/>
    </xf>
    <xf numFmtId="0" fontId="23" fillId="32" borderId="0" applyNumberFormat="0" applyBorder="0" applyAlignment="0" applyProtection="0"/>
    <xf numFmtId="0" fontId="69" fillId="0" borderId="0"/>
    <xf numFmtId="0" fontId="4" fillId="13" borderId="0" applyNumberFormat="0" applyBorder="0" applyAlignment="0" applyProtection="0"/>
    <xf numFmtId="0" fontId="29" fillId="3" borderId="0" applyNumberFormat="0" applyBorder="0" applyAlignment="0" applyProtection="0">
      <alignment vertical="center"/>
    </xf>
    <xf numFmtId="0" fontId="69" fillId="0" borderId="0"/>
    <xf numFmtId="0" fontId="22" fillId="2" borderId="0" applyNumberFormat="0" applyBorder="0" applyAlignment="0" applyProtection="0">
      <alignment vertical="center"/>
    </xf>
    <xf numFmtId="0" fontId="23" fillId="32" borderId="0" applyNumberFormat="0" applyBorder="0" applyAlignment="0" applyProtection="0"/>
    <xf numFmtId="0" fontId="69" fillId="0" borderId="0"/>
    <xf numFmtId="0" fontId="69" fillId="0" borderId="0"/>
    <xf numFmtId="0" fontId="69" fillId="0" borderId="0"/>
    <xf numFmtId="0" fontId="23" fillId="32" borderId="0" applyNumberFormat="0" applyBorder="0" applyAlignment="0" applyProtection="0"/>
    <xf numFmtId="0" fontId="69" fillId="0" borderId="0"/>
    <xf numFmtId="0" fontId="4" fillId="13" borderId="0" applyNumberFormat="0" applyBorder="0" applyAlignment="0" applyProtection="0"/>
    <xf numFmtId="0" fontId="69" fillId="0" borderId="0"/>
    <xf numFmtId="0" fontId="22" fillId="2" borderId="0" applyNumberFormat="0" applyBorder="0" applyAlignment="0" applyProtection="0">
      <alignment vertical="center"/>
    </xf>
    <xf numFmtId="0" fontId="69" fillId="0" borderId="0"/>
    <xf numFmtId="0" fontId="4" fillId="13" borderId="0" applyNumberFormat="0" applyBorder="0" applyAlignment="0" applyProtection="0"/>
    <xf numFmtId="0" fontId="69" fillId="0" borderId="0" applyNumberFormat="0" applyFont="0" applyFill="0" applyBorder="0" applyAlignment="0" applyProtection="0"/>
    <xf numFmtId="0" fontId="22" fillId="2" borderId="0" applyNumberFormat="0" applyBorder="0" applyAlignment="0" applyProtection="0">
      <alignment vertical="center"/>
    </xf>
    <xf numFmtId="0" fontId="47" fillId="8" borderId="0" applyNumberFormat="0" applyBorder="0" applyAlignment="0" applyProtection="0">
      <alignment vertical="center"/>
    </xf>
    <xf numFmtId="0" fontId="23" fillId="32" borderId="0" applyNumberFormat="0" applyBorder="0" applyAlignment="0" applyProtection="0"/>
    <xf numFmtId="0" fontId="24" fillId="34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24" fillId="34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24" fillId="34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24" fillId="34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24" fillId="34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69" fillId="0" borderId="0"/>
    <xf numFmtId="0" fontId="69" fillId="0" borderId="0"/>
    <xf numFmtId="0" fontId="23" fillId="32" borderId="0" applyNumberFormat="0" applyBorder="0" applyAlignment="0" applyProtection="0"/>
    <xf numFmtId="0" fontId="69" fillId="0" borderId="0"/>
    <xf numFmtId="0" fontId="22" fillId="2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69" fillId="0" borderId="0"/>
    <xf numFmtId="0" fontId="22" fillId="8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3" fillId="32" borderId="0" applyNumberFormat="0" applyBorder="0" applyAlignment="0" applyProtection="0"/>
    <xf numFmtId="0" fontId="69" fillId="0" borderId="0"/>
    <xf numFmtId="0" fontId="22" fillId="2" borderId="0" applyNumberFormat="0" applyBorder="0" applyAlignment="0" applyProtection="0">
      <alignment vertical="center"/>
    </xf>
    <xf numFmtId="0" fontId="69" fillId="0" borderId="0"/>
    <xf numFmtId="0" fontId="23" fillId="32" borderId="0" applyNumberFormat="0" applyBorder="0" applyAlignment="0" applyProtection="0"/>
    <xf numFmtId="0" fontId="31" fillId="20" borderId="0" applyNumberFormat="0" applyBorder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22" fillId="2" borderId="0" applyNumberFormat="0" applyBorder="0" applyAlignment="0" applyProtection="0">
      <alignment vertical="center"/>
    </xf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69" fillId="0" borderId="0" applyNumberFormat="0" applyFont="0" applyFill="0" applyBorder="0" applyAlignment="0" applyProtection="0"/>
    <xf numFmtId="0" fontId="23" fillId="32" borderId="0" applyNumberFormat="0" applyBorder="0" applyAlignment="0" applyProtection="0"/>
    <xf numFmtId="0" fontId="22" fillId="2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22" fillId="2" borderId="0" applyNumberFormat="0" applyBorder="0" applyAlignment="0" applyProtection="0">
      <alignment vertical="center"/>
    </xf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23" fillId="15" borderId="0" applyNumberFormat="0" applyBorder="0" applyAlignment="0" applyProtection="0"/>
    <xf numFmtId="0" fontId="36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36" fillId="2" borderId="0" applyNumberFormat="0" applyBorder="0" applyAlignment="0" applyProtection="0">
      <alignment vertical="center"/>
    </xf>
    <xf numFmtId="0" fontId="69" fillId="0" borderId="0"/>
    <xf numFmtId="0" fontId="23" fillId="35" borderId="0" applyNumberFormat="0" applyBorder="0" applyAlignment="0" applyProtection="0"/>
    <xf numFmtId="0" fontId="22" fillId="2" borderId="0" applyNumberFormat="0" applyBorder="0" applyAlignment="0" applyProtection="0">
      <alignment vertical="center"/>
    </xf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22" fillId="2" borderId="0" applyNumberFormat="0" applyBorder="0" applyAlignment="0" applyProtection="0">
      <alignment vertical="center"/>
    </xf>
    <xf numFmtId="0" fontId="4" fillId="21" borderId="0" applyNumberFormat="0" applyBorder="0" applyAlignment="0" applyProtection="0"/>
    <xf numFmtId="0" fontId="22" fillId="2" borderId="0" applyNumberFormat="0" applyBorder="0" applyAlignment="0" applyProtection="0">
      <alignment vertical="center"/>
    </xf>
    <xf numFmtId="0" fontId="4" fillId="21" borderId="0" applyNumberFormat="0" applyBorder="0" applyAlignment="0" applyProtection="0"/>
    <xf numFmtId="0" fontId="22" fillId="2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31" fillId="33" borderId="0" applyNumberFormat="0" applyBorder="0" applyAlignment="0" applyProtection="0"/>
    <xf numFmtId="0" fontId="4" fillId="21" borderId="0" applyNumberFormat="0" applyBorder="0" applyAlignment="0" applyProtection="0"/>
    <xf numFmtId="0" fontId="22" fillId="2" borderId="0" applyNumberFormat="0" applyBorder="0" applyAlignment="0" applyProtection="0">
      <alignment vertical="center"/>
    </xf>
    <xf numFmtId="0" fontId="4" fillId="21" borderId="0" applyNumberFormat="0" applyBorder="0" applyAlignment="0" applyProtection="0"/>
    <xf numFmtId="0" fontId="22" fillId="8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4" fillId="21" borderId="0" applyNumberFormat="0" applyBorder="0" applyAlignment="0" applyProtection="0"/>
    <xf numFmtId="0" fontId="22" fillId="2" borderId="0" applyNumberFormat="0" applyBorder="0" applyAlignment="0" applyProtection="0">
      <alignment vertical="center"/>
    </xf>
    <xf numFmtId="0" fontId="4" fillId="21" borderId="0" applyNumberFormat="0" applyBorder="0" applyAlignment="0" applyProtection="0"/>
    <xf numFmtId="0" fontId="69" fillId="0" borderId="0" applyNumberFormat="0" applyFont="0" applyFill="0" applyBorder="0" applyAlignment="0" applyProtection="0"/>
    <xf numFmtId="0" fontId="4" fillId="21" borderId="0" applyNumberFormat="0" applyBorder="0" applyAlignment="0" applyProtection="0"/>
    <xf numFmtId="43" fontId="69" fillId="0" borderId="0" applyFont="0" applyFill="0" applyBorder="0" applyAlignment="0" applyProtection="0">
      <alignment vertical="center"/>
    </xf>
    <xf numFmtId="0" fontId="4" fillId="21" borderId="0" applyNumberFormat="0" applyBorder="0" applyAlignment="0" applyProtection="0"/>
    <xf numFmtId="0" fontId="69" fillId="0" borderId="0" applyNumberFormat="0" applyFont="0" applyFill="0" applyBorder="0" applyAlignment="0" applyProtection="0"/>
    <xf numFmtId="0" fontId="4" fillId="21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22" fillId="2" borderId="0" applyNumberFormat="0" applyBorder="0" applyAlignment="0" applyProtection="0">
      <alignment vertical="center"/>
    </xf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4" fillId="7" borderId="0" applyNumberFormat="0" applyBorder="0" applyAlignment="0" applyProtection="0"/>
    <xf numFmtId="0" fontId="22" fillId="2" borderId="0" applyNumberFormat="0" applyBorder="0" applyAlignment="0" applyProtection="0">
      <alignment vertical="center"/>
    </xf>
    <xf numFmtId="0" fontId="23" fillId="36" borderId="0" applyNumberFormat="0" applyBorder="0" applyAlignment="0" applyProtection="0"/>
    <xf numFmtId="0" fontId="22" fillId="2" borderId="0" applyNumberFormat="0" applyBorder="0" applyAlignment="0" applyProtection="0">
      <alignment vertical="center"/>
    </xf>
    <xf numFmtId="0" fontId="69" fillId="0" borderId="0"/>
    <xf numFmtId="0" fontId="27" fillId="5" borderId="1" applyNumberFormat="0" applyAlignment="0" applyProtection="0">
      <alignment vertical="center"/>
    </xf>
    <xf numFmtId="0" fontId="4" fillId="7" borderId="0" applyNumberFormat="0" applyBorder="0" applyAlignment="0" applyProtection="0"/>
    <xf numFmtId="0" fontId="22" fillId="2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69" fillId="0" borderId="0" applyNumberFormat="0" applyFont="0" applyFill="0" applyBorder="0" applyAlignment="0" applyProtection="0"/>
    <xf numFmtId="0" fontId="16" fillId="0" borderId="0"/>
    <xf numFmtId="0" fontId="4" fillId="7" borderId="0" applyNumberFormat="0" applyBorder="0" applyAlignment="0" applyProtection="0"/>
    <xf numFmtId="0" fontId="22" fillId="2" borderId="0" applyNumberFormat="0" applyBorder="0" applyAlignment="0" applyProtection="0">
      <alignment vertical="center"/>
    </xf>
    <xf numFmtId="0" fontId="4" fillId="7" borderId="0" applyNumberFormat="0" applyBorder="0" applyAlignment="0" applyProtection="0"/>
    <xf numFmtId="0" fontId="22" fillId="2" borderId="0" applyNumberFormat="0" applyBorder="0" applyAlignment="0" applyProtection="0">
      <alignment vertical="center"/>
    </xf>
    <xf numFmtId="0" fontId="69" fillId="0" borderId="0" applyNumberFormat="0" applyFont="0" applyFill="0" applyBorder="0" applyAlignment="0" applyProtection="0"/>
    <xf numFmtId="0" fontId="4" fillId="7" borderId="0" applyNumberFormat="0" applyBorder="0" applyAlignment="0" applyProtection="0"/>
    <xf numFmtId="0" fontId="22" fillId="2" borderId="0" applyNumberFormat="0" applyBorder="0" applyAlignment="0" applyProtection="0">
      <alignment vertical="center"/>
    </xf>
    <xf numFmtId="0" fontId="4" fillId="7" borderId="0" applyNumberFormat="0" applyBorder="0" applyAlignment="0" applyProtection="0"/>
    <xf numFmtId="0" fontId="39" fillId="0" borderId="0" applyNumberFormat="0" applyFill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41" fontId="16" fillId="0" borderId="0" applyFont="0" applyFill="0" applyBorder="0" applyAlignment="0" applyProtection="0"/>
    <xf numFmtId="0" fontId="23" fillId="31" borderId="0" applyNumberFormat="0" applyBorder="0" applyAlignment="0" applyProtection="0"/>
    <xf numFmtId="0" fontId="31" fillId="20" borderId="0" applyNumberFormat="0" applyBorder="0" applyAlignment="0" applyProtection="0"/>
    <xf numFmtId="0" fontId="69" fillId="0" borderId="0" applyNumberFormat="0" applyFont="0" applyFill="0" applyBorder="0" applyAlignment="0" applyProtection="0"/>
    <xf numFmtId="0" fontId="23" fillId="31" borderId="0" applyNumberFormat="0" applyBorder="0" applyAlignment="0" applyProtection="0"/>
    <xf numFmtId="0" fontId="69" fillId="0" borderId="0"/>
    <xf numFmtId="0" fontId="22" fillId="2" borderId="0" applyNumberFormat="0" applyBorder="0" applyAlignment="0" applyProtection="0">
      <alignment vertical="center"/>
    </xf>
    <xf numFmtId="0" fontId="69" fillId="0" borderId="0"/>
    <xf numFmtId="0" fontId="23" fillId="31" borderId="0" applyNumberFormat="0" applyBorder="0" applyAlignment="0" applyProtection="0"/>
    <xf numFmtId="0" fontId="69" fillId="0" borderId="0" applyNumberFormat="0" applyFont="0" applyFill="0" applyBorder="0" applyAlignment="0" applyProtection="0"/>
    <xf numFmtId="0" fontId="23" fillId="31" borderId="0" applyNumberFormat="0" applyBorder="0" applyAlignment="0" applyProtection="0"/>
    <xf numFmtId="0" fontId="29" fillId="3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31" borderId="0" applyNumberFormat="0" applyBorder="0" applyAlignment="0" applyProtection="0"/>
    <xf numFmtId="0" fontId="23" fillId="31" borderId="0" applyNumberFormat="0" applyBorder="0" applyAlignment="0" applyProtection="0"/>
    <xf numFmtId="0" fontId="22" fillId="2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3" fillId="31" borderId="0" applyNumberFormat="0" applyBorder="0" applyAlignment="0" applyProtection="0"/>
    <xf numFmtId="0" fontId="22" fillId="2" borderId="0" applyNumberFormat="0" applyBorder="0" applyAlignment="0" applyProtection="0">
      <alignment vertical="center"/>
    </xf>
    <xf numFmtId="0" fontId="23" fillId="31" borderId="0" applyNumberFormat="0" applyBorder="0" applyAlignment="0" applyProtection="0"/>
    <xf numFmtId="0" fontId="69" fillId="0" borderId="0"/>
    <xf numFmtId="0" fontId="69" fillId="0" borderId="0"/>
    <xf numFmtId="0" fontId="22" fillId="8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3" fillId="31" borderId="0" applyNumberFormat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/>
    <xf numFmtId="0" fontId="22" fillId="2" borderId="0" applyNumberFormat="0" applyBorder="0" applyAlignment="0" applyProtection="0">
      <alignment vertical="center"/>
    </xf>
    <xf numFmtId="0" fontId="23" fillId="31" borderId="0" applyNumberFormat="0" applyBorder="0" applyAlignment="0" applyProtection="0"/>
    <xf numFmtId="0" fontId="22" fillId="2" borderId="0" applyNumberFormat="0" applyBorder="0" applyAlignment="0" applyProtection="0">
      <alignment vertical="center"/>
    </xf>
    <xf numFmtId="0" fontId="23" fillId="31" borderId="0" applyNumberFormat="0" applyBorder="0" applyAlignment="0" applyProtection="0"/>
    <xf numFmtId="0" fontId="29" fillId="3" borderId="0" applyNumberFormat="0" applyBorder="0" applyAlignment="0" applyProtection="0">
      <alignment vertical="center"/>
    </xf>
    <xf numFmtId="0" fontId="69" fillId="0" borderId="0"/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3" fillId="31" borderId="0" applyNumberFormat="0" applyBorder="0" applyAlignment="0" applyProtection="0"/>
    <xf numFmtId="0" fontId="22" fillId="2" borderId="0" applyNumberFormat="0" applyBorder="0" applyAlignment="0" applyProtection="0">
      <alignment vertical="center"/>
    </xf>
    <xf numFmtId="0" fontId="69" fillId="0" borderId="0"/>
    <xf numFmtId="0" fontId="22" fillId="2" borderId="0" applyNumberFormat="0" applyBorder="0" applyAlignment="0" applyProtection="0">
      <alignment vertical="center"/>
    </xf>
    <xf numFmtId="0" fontId="23" fillId="31" borderId="0" applyNumberFormat="0" applyBorder="0" applyAlignment="0" applyProtection="0"/>
    <xf numFmtId="0" fontId="69" fillId="0" borderId="0" applyNumberFormat="0" applyFont="0" applyFill="0" applyBorder="0" applyAlignment="0" applyProtection="0"/>
    <xf numFmtId="0" fontId="36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69" fillId="0" borderId="0"/>
    <xf numFmtId="0" fontId="22" fillId="2" borderId="0" applyNumberFormat="0" applyBorder="0" applyAlignment="0" applyProtection="0">
      <alignment vertical="center"/>
    </xf>
    <xf numFmtId="0" fontId="23" fillId="35" borderId="0" applyNumberFormat="0" applyBorder="0" applyAlignment="0" applyProtection="0"/>
    <xf numFmtId="0" fontId="69" fillId="0" borderId="0"/>
    <xf numFmtId="0" fontId="23" fillId="35" borderId="0" applyNumberFormat="0" applyBorder="0" applyAlignment="0" applyProtection="0"/>
    <xf numFmtId="0" fontId="23" fillId="35" borderId="0" applyNumberFormat="0" applyBorder="0" applyAlignment="0" applyProtection="0"/>
    <xf numFmtId="0" fontId="23" fillId="35" borderId="0" applyNumberFormat="0" applyBorder="0" applyAlignment="0" applyProtection="0"/>
    <xf numFmtId="0" fontId="23" fillId="35" borderId="0" applyNumberFormat="0" applyBorder="0" applyAlignment="0" applyProtection="0"/>
    <xf numFmtId="0" fontId="23" fillId="35" borderId="0" applyNumberFormat="0" applyBorder="0" applyAlignment="0" applyProtection="0"/>
    <xf numFmtId="0" fontId="23" fillId="35" borderId="0" applyNumberFormat="0" applyBorder="0" applyAlignment="0" applyProtection="0"/>
    <xf numFmtId="0" fontId="69" fillId="0" borderId="0">
      <alignment vertical="center"/>
    </xf>
    <xf numFmtId="0" fontId="69" fillId="0" borderId="0"/>
    <xf numFmtId="0" fontId="23" fillId="35" borderId="0" applyNumberFormat="0" applyBorder="0" applyAlignment="0" applyProtection="0"/>
    <xf numFmtId="0" fontId="22" fillId="2" borderId="0" applyNumberFormat="0" applyBorder="0" applyAlignment="0" applyProtection="0">
      <alignment vertical="center"/>
    </xf>
    <xf numFmtId="0" fontId="23" fillId="35" borderId="0" applyNumberFormat="0" applyBorder="0" applyAlignment="0" applyProtection="0"/>
    <xf numFmtId="0" fontId="69" fillId="0" borderId="0"/>
    <xf numFmtId="0" fontId="24" fillId="23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60" fillId="2" borderId="0" applyNumberFormat="0" applyBorder="0" applyAlignment="0" applyProtection="0">
      <alignment vertical="center"/>
    </xf>
    <xf numFmtId="0" fontId="69" fillId="0" borderId="0" applyNumberFormat="0" applyFont="0" applyFill="0" applyBorder="0" applyAlignment="0" applyProtection="0"/>
    <xf numFmtId="0" fontId="24" fillId="23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69" fillId="6" borderId="2" applyNumberFormat="0" applyFont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4" fillId="21" borderId="0" applyNumberFormat="0" applyBorder="0" applyAlignment="0" applyProtection="0"/>
    <xf numFmtId="0" fontId="23" fillId="35" borderId="0" applyNumberFormat="0" applyBorder="0" applyAlignment="0" applyProtection="0"/>
    <xf numFmtId="0" fontId="22" fillId="8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69" fillId="0" borderId="0"/>
    <xf numFmtId="0" fontId="24" fillId="23" borderId="0" applyNumberFormat="0" applyBorder="0" applyAlignment="0" applyProtection="0">
      <alignment vertical="center"/>
    </xf>
    <xf numFmtId="0" fontId="23" fillId="35" borderId="0" applyNumberFormat="0" applyBorder="0" applyAlignment="0" applyProtection="0"/>
    <xf numFmtId="0" fontId="69" fillId="6" borderId="2" applyNumberFormat="0" applyFont="0" applyAlignment="0" applyProtection="0">
      <alignment vertical="center"/>
    </xf>
    <xf numFmtId="0" fontId="23" fillId="35" borderId="0" applyNumberFormat="0" applyBorder="0" applyAlignment="0" applyProtection="0"/>
    <xf numFmtId="0" fontId="69" fillId="0" borderId="0" applyNumberFormat="0" applyFont="0" applyFill="0" applyBorder="0" applyAlignment="0" applyProtection="0"/>
    <xf numFmtId="0" fontId="36" fillId="8" borderId="0" applyNumberFormat="0" applyBorder="0" applyAlignment="0" applyProtection="0">
      <alignment vertical="center"/>
    </xf>
    <xf numFmtId="0" fontId="69" fillId="0" borderId="0"/>
    <xf numFmtId="0" fontId="23" fillId="35" borderId="0" applyNumberFormat="0" applyBorder="0" applyAlignment="0" applyProtection="0"/>
    <xf numFmtId="0" fontId="29" fillId="3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23" fillId="35" borderId="0" applyNumberFormat="0" applyBorder="0" applyAlignment="0" applyProtection="0"/>
    <xf numFmtId="0" fontId="47" fillId="8" borderId="0" applyNumberFormat="0" applyBorder="0" applyAlignment="0" applyProtection="0">
      <alignment vertical="center"/>
    </xf>
    <xf numFmtId="0" fontId="23" fillId="35" borderId="0" applyNumberFormat="0" applyBorder="0" applyAlignment="0" applyProtection="0"/>
    <xf numFmtId="0" fontId="69" fillId="0" borderId="0"/>
    <xf numFmtId="0" fontId="47" fillId="8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3" fillId="35" borderId="0" applyNumberFormat="0" applyBorder="0" applyAlignment="0" applyProtection="0"/>
    <xf numFmtId="0" fontId="47" fillId="8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35" borderId="0" applyNumberFormat="0" applyBorder="0" applyAlignment="0" applyProtection="0"/>
    <xf numFmtId="0" fontId="47" fillId="8" borderId="0" applyNumberFormat="0" applyBorder="0" applyAlignment="0" applyProtection="0">
      <alignment vertical="center"/>
    </xf>
    <xf numFmtId="0" fontId="47" fillId="8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3" fillId="35" borderId="0" applyNumberFormat="0" applyBorder="0" applyAlignment="0" applyProtection="0"/>
    <xf numFmtId="0" fontId="23" fillId="35" borderId="0" applyNumberFormat="0" applyBorder="0" applyAlignment="0" applyProtection="0"/>
    <xf numFmtId="0" fontId="47" fillId="8" borderId="0" applyNumberFormat="0" applyBorder="0" applyAlignment="0" applyProtection="0">
      <alignment vertical="center"/>
    </xf>
    <xf numFmtId="0" fontId="23" fillId="35" borderId="0" applyNumberFormat="0" applyBorder="0" applyAlignment="0" applyProtection="0"/>
    <xf numFmtId="0" fontId="22" fillId="2" borderId="0" applyNumberFormat="0" applyBorder="0" applyAlignment="0" applyProtection="0">
      <alignment vertical="center"/>
    </xf>
    <xf numFmtId="0" fontId="47" fillId="8" borderId="0" applyNumberFormat="0" applyBorder="0" applyAlignment="0" applyProtection="0">
      <alignment vertical="center"/>
    </xf>
    <xf numFmtId="0" fontId="47" fillId="8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3" fillId="35" borderId="0" applyNumberFormat="0" applyBorder="0" applyAlignment="0" applyProtection="0"/>
    <xf numFmtId="0" fontId="23" fillId="35" borderId="0" applyNumberFormat="0" applyBorder="0" applyAlignment="0" applyProtection="0"/>
    <xf numFmtId="0" fontId="47" fillId="8" borderId="0" applyNumberFormat="0" applyBorder="0" applyAlignment="0" applyProtection="0">
      <alignment vertical="center"/>
    </xf>
    <xf numFmtId="0" fontId="23" fillId="35" borderId="0" applyNumberFormat="0" applyBorder="0" applyAlignment="0" applyProtection="0"/>
    <xf numFmtId="0" fontId="45" fillId="2" borderId="0" applyNumberFormat="0" applyBorder="0" applyAlignment="0" applyProtection="0">
      <alignment vertical="center"/>
    </xf>
    <xf numFmtId="0" fontId="69" fillId="0" borderId="0"/>
    <xf numFmtId="0" fontId="22" fillId="2" borderId="0" applyNumberFormat="0" applyBorder="0" applyAlignment="0" applyProtection="0">
      <alignment vertical="center"/>
    </xf>
    <xf numFmtId="0" fontId="23" fillId="37" borderId="0" applyNumberFormat="0" applyBorder="0" applyAlignment="0" applyProtection="0"/>
    <xf numFmtId="0" fontId="23" fillId="18" borderId="0" applyNumberFormat="0" applyBorder="0" applyAlignment="0" applyProtection="0"/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69" fillId="0" borderId="0" applyNumberFormat="0" applyFont="0" applyFill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69" fillId="0" borderId="0"/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4" fillId="21" borderId="0" applyNumberFormat="0" applyBorder="0" applyAlignment="0" applyProtection="0"/>
    <xf numFmtId="0" fontId="22" fillId="2" borderId="0" applyNumberFormat="0" applyBorder="0" applyAlignment="0" applyProtection="0">
      <alignment vertical="center"/>
    </xf>
    <xf numFmtId="0" fontId="4" fillId="21" borderId="0" applyNumberFormat="0" applyBorder="0" applyAlignment="0" applyProtection="0"/>
    <xf numFmtId="0" fontId="31" fillId="33" borderId="0" applyNumberFormat="0" applyBorder="0" applyAlignment="0" applyProtection="0"/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69" fillId="0" borderId="0"/>
    <xf numFmtId="0" fontId="4" fillId="21" borderId="0" applyNumberFormat="0" applyBorder="0" applyAlignment="0" applyProtection="0"/>
    <xf numFmtId="0" fontId="69" fillId="0" borderId="0"/>
    <xf numFmtId="0" fontId="22" fillId="2" borderId="0" applyNumberFormat="0" applyBorder="0" applyAlignment="0" applyProtection="0">
      <alignment vertical="center"/>
    </xf>
    <xf numFmtId="0" fontId="4" fillId="21" borderId="0" applyNumberFormat="0" applyBorder="0" applyAlignment="0" applyProtection="0"/>
    <xf numFmtId="0" fontId="22" fillId="2" borderId="0" applyNumberFormat="0" applyBorder="0" applyAlignment="0" applyProtection="0">
      <alignment vertical="center"/>
    </xf>
    <xf numFmtId="0" fontId="69" fillId="0" borderId="0"/>
    <xf numFmtId="0" fontId="4" fillId="21" borderId="0" applyNumberFormat="0" applyBorder="0" applyAlignment="0" applyProtection="0"/>
    <xf numFmtId="0" fontId="22" fillId="2" borderId="0" applyNumberFormat="0" applyBorder="0" applyAlignment="0" applyProtection="0">
      <alignment vertical="center"/>
    </xf>
    <xf numFmtId="0" fontId="4" fillId="21" borderId="0" applyNumberFormat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/>
    <xf numFmtId="0" fontId="22" fillId="2" borderId="0" applyNumberFormat="0" applyBorder="0" applyAlignment="0" applyProtection="0">
      <alignment vertical="center"/>
    </xf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69" fillId="0" borderId="0"/>
    <xf numFmtId="0" fontId="31" fillId="20" borderId="0" applyNumberFormat="0" applyBorder="0" applyAlignment="0" applyProtection="0"/>
    <xf numFmtId="0" fontId="4" fillId="21" borderId="0" applyNumberFormat="0" applyBorder="0" applyAlignment="0" applyProtection="0"/>
    <xf numFmtId="0" fontId="22" fillId="2" borderId="0" applyNumberFormat="0" applyBorder="0" applyAlignment="0" applyProtection="0">
      <alignment vertical="center"/>
    </xf>
    <xf numFmtId="0" fontId="69" fillId="0" borderId="0"/>
    <xf numFmtId="0" fontId="4" fillId="21" borderId="0" applyNumberFormat="0" applyBorder="0" applyAlignment="0" applyProtection="0"/>
    <xf numFmtId="0" fontId="29" fillId="14" borderId="0" applyNumberFormat="0" applyBorder="0" applyAlignment="0" applyProtection="0">
      <alignment vertical="center"/>
    </xf>
    <xf numFmtId="0" fontId="69" fillId="0" borderId="0"/>
    <xf numFmtId="0" fontId="22" fillId="2" borderId="0" applyNumberFormat="0" applyBorder="0" applyAlignment="0" applyProtection="0">
      <alignment vertical="center"/>
    </xf>
    <xf numFmtId="0" fontId="69" fillId="0" borderId="0"/>
    <xf numFmtId="0" fontId="4" fillId="21" borderId="0" applyNumberFormat="0" applyBorder="0" applyAlignment="0" applyProtection="0"/>
    <xf numFmtId="0" fontId="69" fillId="0" borderId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29" fillId="14" borderId="0" applyNumberFormat="0" applyBorder="0" applyAlignment="0" applyProtection="0">
      <alignment vertical="center"/>
    </xf>
    <xf numFmtId="0" fontId="69" fillId="0" borderId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29" fillId="3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4" fillId="21" borderId="0" applyNumberFormat="0" applyBorder="0" applyAlignment="0" applyProtection="0"/>
    <xf numFmtId="0" fontId="69" fillId="0" borderId="0"/>
    <xf numFmtId="0" fontId="36" fillId="8" borderId="0" applyNumberFormat="0" applyBorder="0" applyAlignment="0" applyProtection="0">
      <alignment vertical="center"/>
    </xf>
    <xf numFmtId="0" fontId="4" fillId="21" borderId="0" applyNumberFormat="0" applyBorder="0" applyAlignment="0" applyProtection="0"/>
    <xf numFmtId="0" fontId="29" fillId="3" borderId="0" applyNumberFormat="0" applyBorder="0" applyAlignment="0" applyProtection="0">
      <alignment vertical="center"/>
    </xf>
    <xf numFmtId="0" fontId="4" fillId="21" borderId="0" applyNumberFormat="0" applyBorder="0" applyAlignment="0" applyProtection="0"/>
    <xf numFmtId="0" fontId="69" fillId="0" borderId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29" fillId="3" borderId="0" applyNumberFormat="0" applyBorder="0" applyAlignment="0" applyProtection="0">
      <alignment vertical="center"/>
    </xf>
    <xf numFmtId="0" fontId="45" fillId="2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4" fillId="21" borderId="0" applyNumberFormat="0" applyBorder="0" applyAlignment="0" applyProtection="0"/>
    <xf numFmtId="0" fontId="69" fillId="0" borderId="0"/>
    <xf numFmtId="0" fontId="22" fillId="2" borderId="0" applyNumberFormat="0" applyBorder="0" applyAlignment="0" applyProtection="0">
      <alignment vertical="center"/>
    </xf>
    <xf numFmtId="0" fontId="4" fillId="21" borderId="0" applyNumberFormat="0" applyBorder="0" applyAlignment="0" applyProtection="0"/>
    <xf numFmtId="0" fontId="69" fillId="0" borderId="0"/>
    <xf numFmtId="0" fontId="4" fillId="21" borderId="0" applyNumberFormat="0" applyBorder="0" applyAlignment="0" applyProtection="0"/>
    <xf numFmtId="0" fontId="69" fillId="0" borderId="0"/>
    <xf numFmtId="0" fontId="4" fillId="21" borderId="0" applyNumberFormat="0" applyBorder="0" applyAlignment="0" applyProtection="0"/>
    <xf numFmtId="0" fontId="69" fillId="0" borderId="0"/>
    <xf numFmtId="0" fontId="4" fillId="21" borderId="0" applyNumberFormat="0" applyBorder="0" applyAlignment="0" applyProtection="0"/>
    <xf numFmtId="0" fontId="29" fillId="3" borderId="0" applyNumberFormat="0" applyBorder="0" applyAlignment="0" applyProtection="0">
      <alignment vertical="center"/>
    </xf>
    <xf numFmtId="0" fontId="4" fillId="21" borderId="0" applyNumberFormat="0" applyBorder="0" applyAlignment="0" applyProtection="0"/>
    <xf numFmtId="0" fontId="69" fillId="0" borderId="0" applyNumberFormat="0" applyFont="0" applyFill="0" applyBorder="0" applyAlignment="0" applyProtection="0"/>
    <xf numFmtId="0" fontId="22" fillId="2" borderId="0" applyNumberFormat="0" applyBorder="0" applyAlignment="0" applyProtection="0">
      <alignment vertical="center"/>
    </xf>
    <xf numFmtId="0" fontId="69" fillId="0" borderId="0" applyNumberFormat="0" applyFont="0" applyFill="0" applyBorder="0" applyAlignment="0" applyProtection="0"/>
    <xf numFmtId="0" fontId="23" fillId="7" borderId="0" applyNumberFormat="0" applyBorder="0" applyAlignment="0" applyProtection="0"/>
    <xf numFmtId="0" fontId="22" fillId="2" borderId="0" applyNumberFormat="0" applyBorder="0" applyAlignment="0" applyProtection="0">
      <alignment vertical="center"/>
    </xf>
    <xf numFmtId="0" fontId="23" fillId="7" borderId="0" applyNumberFormat="0" applyBorder="0" applyAlignment="0" applyProtection="0"/>
    <xf numFmtId="0" fontId="22" fillId="2" borderId="0" applyNumberFormat="0" applyBorder="0" applyAlignment="0" applyProtection="0">
      <alignment vertical="center"/>
    </xf>
    <xf numFmtId="0" fontId="23" fillId="7" borderId="0" applyNumberFormat="0" applyBorder="0" applyAlignment="0" applyProtection="0"/>
    <xf numFmtId="0" fontId="22" fillId="2" borderId="0" applyNumberFormat="0" applyBorder="0" applyAlignment="0" applyProtection="0">
      <alignment vertical="center"/>
    </xf>
    <xf numFmtId="0" fontId="69" fillId="0" borderId="0"/>
    <xf numFmtId="0" fontId="23" fillId="7" borderId="0" applyNumberFormat="0" applyBorder="0" applyAlignment="0" applyProtection="0"/>
    <xf numFmtId="0" fontId="69" fillId="0" borderId="0"/>
    <xf numFmtId="9" fontId="9" fillId="0" borderId="0" applyFont="0" applyFill="0" applyBorder="0" applyAlignment="0" applyProtection="0">
      <alignment vertical="center"/>
    </xf>
    <xf numFmtId="0" fontId="69" fillId="0" borderId="0"/>
    <xf numFmtId="0" fontId="69" fillId="0" borderId="0" applyNumberFormat="0" applyFont="0" applyFill="0" applyBorder="0" applyAlignment="0" applyProtection="0"/>
    <xf numFmtId="0" fontId="23" fillId="7" borderId="0" applyNumberFormat="0" applyBorder="0" applyAlignment="0" applyProtection="0"/>
    <xf numFmtId="0" fontId="22" fillId="2" borderId="0" applyNumberFormat="0" applyBorder="0" applyAlignment="0" applyProtection="0">
      <alignment vertical="center"/>
    </xf>
    <xf numFmtId="0" fontId="69" fillId="0" borderId="0"/>
    <xf numFmtId="0" fontId="23" fillId="7" borderId="0" applyNumberFormat="0" applyBorder="0" applyAlignment="0" applyProtection="0"/>
    <xf numFmtId="0" fontId="69" fillId="0" borderId="0"/>
    <xf numFmtId="0" fontId="23" fillId="7" borderId="0" applyNumberFormat="0" applyBorder="0" applyAlignment="0" applyProtection="0"/>
    <xf numFmtId="0" fontId="69" fillId="0" borderId="0"/>
    <xf numFmtId="0" fontId="69" fillId="0" borderId="0" applyNumberFormat="0" applyFont="0" applyFill="0" applyBorder="0" applyAlignment="0" applyProtection="0"/>
    <xf numFmtId="0" fontId="23" fillId="7" borderId="0" applyNumberFormat="0" applyBorder="0" applyAlignment="0" applyProtection="0"/>
    <xf numFmtId="0" fontId="69" fillId="0" borderId="0"/>
    <xf numFmtId="0" fontId="31" fillId="20" borderId="0" applyNumberFormat="0" applyBorder="0" applyAlignment="0" applyProtection="0"/>
    <xf numFmtId="0" fontId="23" fillId="7" borderId="0" applyNumberFormat="0" applyBorder="0" applyAlignment="0" applyProtection="0"/>
    <xf numFmtId="0" fontId="22" fillId="2" borderId="0" applyNumberFormat="0" applyBorder="0" applyAlignment="0" applyProtection="0">
      <alignment vertical="center"/>
    </xf>
    <xf numFmtId="0" fontId="69" fillId="0" borderId="0"/>
    <xf numFmtId="0" fontId="31" fillId="20" borderId="0" applyNumberFormat="0" applyBorder="0" applyAlignment="0" applyProtection="0"/>
    <xf numFmtId="0" fontId="22" fillId="8" borderId="0" applyNumberFormat="0" applyBorder="0" applyAlignment="0" applyProtection="0">
      <alignment vertical="center"/>
    </xf>
    <xf numFmtId="0" fontId="23" fillId="7" borderId="0" applyNumberFormat="0" applyBorder="0" applyAlignment="0" applyProtection="0"/>
    <xf numFmtId="0" fontId="22" fillId="2" borderId="0" applyNumberFormat="0" applyBorder="0" applyAlignment="0" applyProtection="0">
      <alignment vertical="center"/>
    </xf>
    <xf numFmtId="0" fontId="69" fillId="0" borderId="0"/>
    <xf numFmtId="0" fontId="31" fillId="20" borderId="0" applyNumberFormat="0" applyBorder="0" applyAlignment="0" applyProtection="0"/>
    <xf numFmtId="0" fontId="22" fillId="8" borderId="0" applyNumberFormat="0" applyBorder="0" applyAlignment="0" applyProtection="0">
      <alignment vertical="center"/>
    </xf>
    <xf numFmtId="0" fontId="69" fillId="0" borderId="0"/>
    <xf numFmtId="0" fontId="11" fillId="38" borderId="0" applyNumberFormat="0" applyBorder="0" applyAlignment="0" applyProtection="0"/>
    <xf numFmtId="0" fontId="23" fillId="7" borderId="0" applyNumberFormat="0" applyBorder="0" applyAlignment="0" applyProtection="0"/>
    <xf numFmtId="0" fontId="22" fillId="2" borderId="0" applyNumberFormat="0" applyBorder="0" applyAlignment="0" applyProtection="0">
      <alignment vertical="center"/>
    </xf>
    <xf numFmtId="0" fontId="69" fillId="0" borderId="0" applyNumberFormat="0" applyFont="0" applyFill="0" applyBorder="0" applyAlignment="0" applyProtection="0"/>
    <xf numFmtId="0" fontId="31" fillId="20" borderId="0" applyNumberFormat="0" applyBorder="0" applyAlignment="0" applyProtection="0"/>
    <xf numFmtId="0" fontId="23" fillId="7" borderId="0" applyNumberFormat="0" applyBorder="0" applyAlignment="0" applyProtection="0"/>
    <xf numFmtId="0" fontId="22" fillId="2" borderId="0" applyNumberFormat="0" applyBorder="0" applyAlignment="0" applyProtection="0">
      <alignment vertical="center"/>
    </xf>
    <xf numFmtId="0" fontId="31" fillId="20" borderId="0" applyNumberFormat="0" applyBorder="0" applyAlignment="0" applyProtection="0"/>
    <xf numFmtId="0" fontId="23" fillId="7" borderId="0" applyNumberFormat="0" applyBorder="0" applyAlignment="0" applyProtection="0"/>
    <xf numFmtId="0" fontId="22" fillId="2" borderId="0" applyNumberFormat="0" applyBorder="0" applyAlignment="0" applyProtection="0">
      <alignment vertical="center"/>
    </xf>
    <xf numFmtId="0" fontId="31" fillId="20" borderId="0" applyNumberFormat="0" applyBorder="0" applyAlignment="0" applyProtection="0"/>
    <xf numFmtId="0" fontId="22" fillId="8" borderId="0" applyNumberFormat="0" applyBorder="0" applyAlignment="0" applyProtection="0">
      <alignment vertical="center"/>
    </xf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2" fillId="2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3" fillId="18" borderId="0" applyNumberFormat="0" applyBorder="0" applyAlignment="0" applyProtection="0"/>
    <xf numFmtId="0" fontId="4" fillId="21" borderId="0" applyNumberFormat="0" applyBorder="0" applyAlignment="0" applyProtection="0"/>
    <xf numFmtId="0" fontId="22" fillId="2" borderId="0" applyNumberFormat="0" applyBorder="0" applyAlignment="0" applyProtection="0">
      <alignment vertical="center"/>
    </xf>
    <xf numFmtId="0" fontId="23" fillId="18" borderId="0" applyNumberFormat="0" applyBorder="0" applyAlignment="0" applyProtection="0"/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69" fillId="0" borderId="0"/>
    <xf numFmtId="0" fontId="23" fillId="18" borderId="0" applyNumberFormat="0" applyBorder="0" applyAlignment="0" applyProtection="0"/>
    <xf numFmtId="0" fontId="22" fillId="2" borderId="0" applyNumberFormat="0" applyBorder="0" applyAlignment="0" applyProtection="0">
      <alignment vertical="center"/>
    </xf>
    <xf numFmtId="0" fontId="69" fillId="0" borderId="0"/>
    <xf numFmtId="0" fontId="36" fillId="8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3" fillId="18" borderId="0" applyNumberFormat="0" applyBorder="0" applyAlignment="0" applyProtection="0"/>
    <xf numFmtId="0" fontId="22" fillId="2" borderId="0" applyNumberFormat="0" applyBorder="0" applyAlignment="0" applyProtection="0">
      <alignment vertical="center"/>
    </xf>
    <xf numFmtId="0" fontId="4" fillId="21" borderId="0" applyNumberFormat="0" applyBorder="0" applyAlignment="0" applyProtection="0"/>
    <xf numFmtId="0" fontId="23" fillId="18" borderId="0" applyNumberFormat="0" applyBorder="0" applyAlignment="0" applyProtection="0"/>
    <xf numFmtId="0" fontId="69" fillId="0" borderId="0"/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4" fillId="39" borderId="0" applyNumberFormat="0" applyBorder="0" applyAlignment="0" applyProtection="0">
      <alignment vertical="center"/>
    </xf>
    <xf numFmtId="0" fontId="36" fillId="2" borderId="0" applyNumberFormat="0" applyBorder="0" applyAlignment="0" applyProtection="0">
      <alignment vertical="center"/>
    </xf>
    <xf numFmtId="0" fontId="69" fillId="0" borderId="0"/>
    <xf numFmtId="0" fontId="24" fillId="39" borderId="0" applyNumberFormat="0" applyBorder="0" applyAlignment="0" applyProtection="0">
      <alignment vertical="center"/>
    </xf>
    <xf numFmtId="0" fontId="24" fillId="39" borderId="0" applyNumberFormat="0" applyBorder="0" applyAlignment="0" applyProtection="0">
      <alignment vertical="center"/>
    </xf>
    <xf numFmtId="0" fontId="24" fillId="39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4" fillId="39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4" fillId="39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18" borderId="0" applyNumberFormat="0" applyBorder="0" applyAlignment="0" applyProtection="0"/>
    <xf numFmtId="0" fontId="31" fillId="20" borderId="0" applyNumberFormat="0" applyBorder="0" applyAlignment="0" applyProtection="0"/>
    <xf numFmtId="0" fontId="22" fillId="2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4" fillId="39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31" fillId="20" borderId="0" applyNumberFormat="0" applyBorder="0" applyAlignment="0" applyProtection="0"/>
    <xf numFmtId="0" fontId="24" fillId="39" borderId="0" applyNumberFormat="0" applyBorder="0" applyAlignment="0" applyProtection="0">
      <alignment vertical="center"/>
    </xf>
    <xf numFmtId="0" fontId="31" fillId="20" borderId="0" applyNumberFormat="0" applyBorder="0" applyAlignment="0" applyProtection="0"/>
    <xf numFmtId="9" fontId="69" fillId="0" borderId="0" applyFont="0" applyFill="0" applyBorder="0" applyAlignment="0" applyProtection="0">
      <alignment vertical="center"/>
    </xf>
    <xf numFmtId="0" fontId="23" fillId="18" borderId="0" applyNumberFormat="0" applyBorder="0" applyAlignment="0" applyProtection="0"/>
    <xf numFmtId="0" fontId="31" fillId="20" borderId="0" applyNumberFormat="0" applyBorder="0" applyAlignment="0" applyProtection="0"/>
    <xf numFmtId="0" fontId="22" fillId="2" borderId="0" applyNumberFormat="0" applyBorder="0" applyAlignment="0" applyProtection="0">
      <alignment vertical="center"/>
    </xf>
    <xf numFmtId="0" fontId="23" fillId="18" borderId="0" applyNumberFormat="0" applyBorder="0" applyAlignment="0" applyProtection="0"/>
    <xf numFmtId="0" fontId="31" fillId="20" borderId="0" applyNumberFormat="0" applyBorder="0" applyAlignment="0" applyProtection="0"/>
    <xf numFmtId="0" fontId="23" fillId="18" borderId="0" applyNumberFormat="0" applyBorder="0" applyAlignment="0" applyProtection="0"/>
    <xf numFmtId="0" fontId="31" fillId="20" borderId="0" applyNumberFormat="0" applyBorder="0" applyAlignment="0" applyProtection="0"/>
    <xf numFmtId="0" fontId="23" fillId="18" borderId="0" applyNumberFormat="0" applyBorder="0" applyAlignment="0" applyProtection="0"/>
    <xf numFmtId="0" fontId="31" fillId="20" borderId="0" applyNumberFormat="0" applyBorder="0" applyAlignment="0" applyProtection="0"/>
    <xf numFmtId="0" fontId="23" fillId="18" borderId="0" applyNumberFormat="0" applyBorder="0" applyAlignment="0" applyProtection="0"/>
    <xf numFmtId="0" fontId="69" fillId="0" borderId="0"/>
    <xf numFmtId="0" fontId="31" fillId="20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2" fillId="2" borderId="0" applyNumberFormat="0" applyBorder="0" applyAlignment="0" applyProtection="0">
      <alignment vertical="center"/>
    </xf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2" fillId="8" borderId="0" applyNumberFormat="0" applyBorder="0" applyAlignment="0" applyProtection="0">
      <alignment vertical="center"/>
    </xf>
    <xf numFmtId="0" fontId="23" fillId="18" borderId="0" applyNumberFormat="0" applyBorder="0" applyAlignment="0" applyProtection="0"/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3" fillId="31" borderId="0" applyNumberFormat="0" applyBorder="0" applyAlignment="0" applyProtection="0"/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3" fillId="15" borderId="0" applyNumberFormat="0" applyBorder="0" applyAlignment="0" applyProtection="0"/>
    <xf numFmtId="0" fontId="69" fillId="0" borderId="0"/>
    <xf numFmtId="0" fontId="36" fillId="2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4" fillId="21" borderId="0" applyNumberFormat="0" applyBorder="0" applyAlignment="0" applyProtection="0"/>
    <xf numFmtId="0" fontId="22" fillId="2" borderId="0" applyNumberFormat="0" applyBorder="0" applyAlignment="0" applyProtection="0">
      <alignment vertical="center"/>
    </xf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24" fillId="40" borderId="0" applyNumberFormat="0" applyBorder="0" applyAlignment="0" applyProtection="0">
      <alignment vertical="center"/>
    </xf>
    <xf numFmtId="0" fontId="69" fillId="0" borderId="0"/>
    <xf numFmtId="0" fontId="22" fillId="2" borderId="0" applyNumberFormat="0" applyBorder="0" applyAlignment="0" applyProtection="0">
      <alignment vertical="center"/>
    </xf>
    <xf numFmtId="0" fontId="4" fillId="21" borderId="0" applyNumberFormat="0" applyBorder="0" applyAlignment="0" applyProtection="0"/>
    <xf numFmtId="9" fontId="69" fillId="0" borderId="0" applyFont="0" applyFill="0" applyBorder="0" applyAlignment="0" applyProtection="0"/>
    <xf numFmtId="0" fontId="69" fillId="0" borderId="0"/>
    <xf numFmtId="0" fontId="4" fillId="21" borderId="0" applyNumberFormat="0" applyBorder="0" applyAlignment="0" applyProtection="0"/>
    <xf numFmtId="0" fontId="23" fillId="41" borderId="0" applyNumberFormat="0" applyBorder="0" applyAlignment="0" applyProtection="0"/>
    <xf numFmtId="0" fontId="69" fillId="0" borderId="0" applyNumberFormat="0" applyFont="0" applyFill="0" applyBorder="0" applyAlignment="0" applyProtection="0"/>
    <xf numFmtId="0" fontId="4" fillId="21" borderId="0" applyNumberFormat="0" applyBorder="0" applyAlignment="0" applyProtection="0"/>
    <xf numFmtId="0" fontId="22" fillId="2" borderId="0" applyNumberFormat="0" applyBorder="0" applyAlignment="0" applyProtection="0">
      <alignment vertical="center"/>
    </xf>
    <xf numFmtId="0" fontId="69" fillId="0" borderId="0"/>
    <xf numFmtId="0" fontId="31" fillId="20" borderId="0" applyNumberFormat="0" applyBorder="0" applyAlignment="0" applyProtection="0"/>
    <xf numFmtId="0" fontId="22" fillId="2" borderId="0" applyNumberFormat="0" applyBorder="0" applyAlignment="0" applyProtection="0">
      <alignment vertical="center"/>
    </xf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22" fillId="2" borderId="0" applyNumberFormat="0" applyBorder="0" applyAlignment="0" applyProtection="0">
      <alignment vertical="center"/>
    </xf>
    <xf numFmtId="0" fontId="4" fillId="21" borderId="0" applyNumberFormat="0" applyBorder="0" applyAlignment="0" applyProtection="0"/>
    <xf numFmtId="0" fontId="29" fillId="3" borderId="0" applyNumberFormat="0" applyBorder="0" applyAlignment="0" applyProtection="0">
      <alignment vertical="center"/>
    </xf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7" borderId="0" applyNumberFormat="0" applyBorder="0" applyAlignment="0" applyProtection="0"/>
    <xf numFmtId="0" fontId="36" fillId="8" borderId="0" applyNumberFormat="0" applyBorder="0" applyAlignment="0" applyProtection="0">
      <alignment vertical="center"/>
    </xf>
    <xf numFmtId="0" fontId="4" fillId="7" borderId="0" applyNumberFormat="0" applyBorder="0" applyAlignment="0" applyProtection="0"/>
    <xf numFmtId="0" fontId="22" fillId="2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4" fillId="7" borderId="0" applyNumberFormat="0" applyBorder="0" applyAlignment="0" applyProtection="0"/>
    <xf numFmtId="0" fontId="36" fillId="8" borderId="0" applyNumberFormat="0" applyBorder="0" applyAlignment="0" applyProtection="0">
      <alignment vertical="center"/>
    </xf>
    <xf numFmtId="0" fontId="4" fillId="7" borderId="0" applyNumberFormat="0" applyBorder="0" applyAlignment="0" applyProtection="0"/>
    <xf numFmtId="0" fontId="36" fillId="8" borderId="0" applyNumberFormat="0" applyBorder="0" applyAlignment="0" applyProtection="0">
      <alignment vertical="center"/>
    </xf>
    <xf numFmtId="0" fontId="4" fillId="7" borderId="0" applyNumberFormat="0" applyBorder="0" applyAlignment="0" applyProtection="0"/>
    <xf numFmtId="0" fontId="22" fillId="2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4" fillId="7" borderId="0" applyNumberFormat="0" applyBorder="0" applyAlignment="0" applyProtection="0"/>
    <xf numFmtId="0" fontId="36" fillId="8" borderId="0" applyNumberFormat="0" applyBorder="0" applyAlignment="0" applyProtection="0">
      <alignment vertical="center"/>
    </xf>
    <xf numFmtId="0" fontId="4" fillId="7" borderId="0" applyNumberFormat="0" applyBorder="0" applyAlignment="0" applyProtection="0"/>
    <xf numFmtId="0" fontId="29" fillId="14" borderId="0" applyNumberFormat="0" applyBorder="0" applyAlignment="0" applyProtection="0">
      <alignment vertical="center"/>
    </xf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22" fillId="2" borderId="0" applyNumberFormat="0" applyBorder="0" applyAlignment="0" applyProtection="0">
      <alignment vertical="center"/>
    </xf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22" fillId="2" borderId="0" applyNumberFormat="0" applyBorder="0" applyAlignment="0" applyProtection="0">
      <alignment vertical="center"/>
    </xf>
    <xf numFmtId="0" fontId="4" fillId="7" borderId="0" applyNumberFormat="0" applyBorder="0" applyAlignment="0" applyProtection="0"/>
    <xf numFmtId="0" fontId="22" fillId="2" borderId="0" applyNumberFormat="0" applyBorder="0" applyAlignment="0" applyProtection="0">
      <alignment vertical="center"/>
    </xf>
    <xf numFmtId="0" fontId="4" fillId="7" borderId="0" applyNumberFormat="0" applyBorder="0" applyAlignment="0" applyProtection="0"/>
    <xf numFmtId="0" fontId="22" fillId="2" borderId="0" applyNumberFormat="0" applyBorder="0" applyAlignment="0" applyProtection="0">
      <alignment vertical="center"/>
    </xf>
    <xf numFmtId="0" fontId="69" fillId="0" borderId="0" applyNumberFormat="0" applyFont="0" applyFill="0" applyBorder="0" applyAlignment="0" applyProtection="0"/>
    <xf numFmtId="0" fontId="69" fillId="0" borderId="0"/>
    <xf numFmtId="0" fontId="4" fillId="7" borderId="0" applyNumberFormat="0" applyBorder="0" applyAlignment="0" applyProtection="0"/>
    <xf numFmtId="0" fontId="23" fillId="20" borderId="0" applyNumberFormat="0" applyBorder="0" applyAlignment="0" applyProtection="0"/>
    <xf numFmtId="0" fontId="69" fillId="0" borderId="0"/>
    <xf numFmtId="0" fontId="23" fillId="20" borderId="0" applyNumberFormat="0" applyBorder="0" applyAlignment="0" applyProtection="0"/>
    <xf numFmtId="0" fontId="69" fillId="0" borderId="0"/>
    <xf numFmtId="0" fontId="23" fillId="20" borderId="0" applyNumberFormat="0" applyBorder="0" applyAlignment="0" applyProtection="0"/>
    <xf numFmtId="0" fontId="69" fillId="0" borderId="0"/>
    <xf numFmtId="0" fontId="23" fillId="36" borderId="0" applyNumberFormat="0" applyBorder="0" applyAlignment="0" applyProtection="0"/>
    <xf numFmtId="0" fontId="22" fillId="2" borderId="0" applyNumberFormat="0" applyBorder="0" applyAlignment="0" applyProtection="0">
      <alignment vertical="center"/>
    </xf>
    <xf numFmtId="0" fontId="69" fillId="0" borderId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69" fillId="0" borderId="0" applyNumberFormat="0" applyFont="0" applyFill="0" applyBorder="0" applyAlignment="0" applyProtection="0"/>
    <xf numFmtId="0" fontId="23" fillId="36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69" fillId="0" borderId="0"/>
    <xf numFmtId="0" fontId="15" fillId="0" borderId="0"/>
    <xf numFmtId="0" fontId="23" fillId="36" borderId="0" applyNumberFormat="0" applyBorder="0" applyAlignment="0" applyProtection="0"/>
    <xf numFmtId="2" fontId="61" fillId="0" borderId="0" applyProtection="0"/>
    <xf numFmtId="0" fontId="23" fillId="20" borderId="0" applyNumberFormat="0" applyBorder="0" applyAlignment="0" applyProtection="0"/>
    <xf numFmtId="0" fontId="69" fillId="0" borderId="0"/>
    <xf numFmtId="0" fontId="69" fillId="0" borderId="0"/>
    <xf numFmtId="0" fontId="23" fillId="20" borderId="0" applyNumberFormat="0" applyBorder="0" applyAlignment="0" applyProtection="0"/>
    <xf numFmtId="0" fontId="69" fillId="0" borderId="0"/>
    <xf numFmtId="0" fontId="23" fillId="20" borderId="0" applyNumberFormat="0" applyBorder="0" applyAlignment="0" applyProtection="0"/>
    <xf numFmtId="0" fontId="69" fillId="0" borderId="0"/>
    <xf numFmtId="0" fontId="69" fillId="0" borderId="0"/>
    <xf numFmtId="0" fontId="22" fillId="2" borderId="0" applyNumberFormat="0" applyBorder="0" applyAlignment="0" applyProtection="0">
      <alignment vertical="center"/>
    </xf>
    <xf numFmtId="0" fontId="23" fillId="20" borderId="0" applyNumberFormat="0" applyBorder="0" applyAlignment="0" applyProtection="0"/>
    <xf numFmtId="0" fontId="22" fillId="2" borderId="0" applyNumberFormat="0" applyBorder="0" applyAlignment="0" applyProtection="0">
      <alignment vertical="center"/>
    </xf>
    <xf numFmtId="0" fontId="69" fillId="0" borderId="0"/>
    <xf numFmtId="0" fontId="23" fillId="20" borderId="0" applyNumberFormat="0" applyBorder="0" applyAlignment="0" applyProtection="0"/>
    <xf numFmtId="0" fontId="46" fillId="14" borderId="0" applyNumberFormat="0" applyBorder="0" applyAlignment="0" applyProtection="0">
      <alignment vertical="center"/>
    </xf>
    <xf numFmtId="0" fontId="69" fillId="0" borderId="0" applyNumberFormat="0" applyFont="0" applyFill="0" applyBorder="0" applyAlignment="0" applyProtection="0"/>
    <xf numFmtId="0" fontId="69" fillId="0" borderId="0"/>
    <xf numFmtId="0" fontId="22" fillId="2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3" fillId="20" borderId="0" applyNumberFormat="0" applyBorder="0" applyAlignment="0" applyProtection="0"/>
    <xf numFmtId="0" fontId="46" fillId="14" borderId="0" applyNumberFormat="0" applyBorder="0" applyAlignment="0" applyProtection="0">
      <alignment vertical="center"/>
    </xf>
    <xf numFmtId="0" fontId="23" fillId="20" borderId="0" applyNumberFormat="0" applyBorder="0" applyAlignment="0" applyProtection="0"/>
    <xf numFmtId="0" fontId="69" fillId="0" borderId="0" applyNumberFormat="0" applyFont="0" applyFill="0" applyBorder="0" applyAlignment="0" applyProtection="0"/>
    <xf numFmtId="0" fontId="22" fillId="8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69" fillId="0" borderId="0"/>
    <xf numFmtId="0" fontId="23" fillId="15" borderId="0" applyNumberFormat="0" applyBorder="0" applyAlignment="0" applyProtection="0"/>
    <xf numFmtId="9" fontId="9" fillId="0" borderId="0" applyFont="0" applyFill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3" fillId="15" borderId="0" applyNumberFormat="0" applyBorder="0" applyAlignment="0" applyProtection="0"/>
    <xf numFmtId="9" fontId="9" fillId="0" borderId="0" applyFont="0" applyFill="0" applyBorder="0" applyAlignment="0" applyProtection="0">
      <alignment vertical="center"/>
    </xf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47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3" fillId="15" borderId="0" applyNumberFormat="0" applyBorder="0" applyAlignment="0" applyProtection="0"/>
    <xf numFmtId="0" fontId="47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3" fillId="15" borderId="0" applyNumberFormat="0" applyBorder="0" applyAlignment="0" applyProtection="0"/>
    <xf numFmtId="0" fontId="47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69" fillId="0" borderId="0"/>
    <xf numFmtId="0" fontId="24" fillId="1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69" fillId="0" borderId="0"/>
    <xf numFmtId="0" fontId="23" fillId="15" borderId="0" applyNumberFormat="0" applyBorder="0" applyAlignment="0" applyProtection="0"/>
    <xf numFmtId="0" fontId="22" fillId="2" borderId="0" applyNumberFormat="0" applyBorder="0" applyAlignment="0" applyProtection="0">
      <alignment vertical="center"/>
    </xf>
    <xf numFmtId="0" fontId="69" fillId="0" borderId="0"/>
    <xf numFmtId="0" fontId="22" fillId="2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15" borderId="0" applyNumberFormat="0" applyBorder="0" applyAlignment="0" applyProtection="0"/>
    <xf numFmtId="0" fontId="1" fillId="0" borderId="10">
      <alignment horizontal="distributed" vertical="center" wrapText="1"/>
    </xf>
    <xf numFmtId="0" fontId="23" fillId="15" borderId="0" applyNumberFormat="0" applyBorder="0" applyAlignment="0" applyProtection="0"/>
    <xf numFmtId="0" fontId="22" fillId="2" borderId="0" applyNumberFormat="0" applyBorder="0" applyAlignment="0" applyProtection="0">
      <alignment vertical="center"/>
    </xf>
    <xf numFmtId="0" fontId="23" fillId="15" borderId="0" applyNumberFormat="0" applyBorder="0" applyAlignment="0" applyProtection="0"/>
    <xf numFmtId="0" fontId="12" fillId="0" borderId="11" applyNumberFormat="0" applyFill="0" applyAlignment="0" applyProtection="0">
      <alignment vertical="center"/>
    </xf>
    <xf numFmtId="0" fontId="69" fillId="0" borderId="0"/>
    <xf numFmtId="0" fontId="22" fillId="2" borderId="0" applyNumberFormat="0" applyBorder="0" applyAlignment="0" applyProtection="0">
      <alignment vertical="center"/>
    </xf>
    <xf numFmtId="0" fontId="23" fillId="15" borderId="0" applyNumberFormat="0" applyBorder="0" applyAlignment="0" applyProtection="0"/>
    <xf numFmtId="9" fontId="9" fillId="0" borderId="0" applyFont="0" applyFill="0" applyBorder="0" applyAlignment="0" applyProtection="0">
      <alignment vertical="center"/>
    </xf>
    <xf numFmtId="0" fontId="69" fillId="0" borderId="0"/>
    <xf numFmtId="0" fontId="22" fillId="2" borderId="0" applyNumberFormat="0" applyBorder="0" applyAlignment="0" applyProtection="0">
      <alignment vertical="center"/>
    </xf>
    <xf numFmtId="0" fontId="23" fillId="15" borderId="0" applyNumberFormat="0" applyBorder="0" applyAlignment="0" applyProtection="0"/>
    <xf numFmtId="9" fontId="9" fillId="0" borderId="0" applyFont="0" applyFill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3" fillId="15" borderId="0" applyNumberFormat="0" applyBorder="0" applyAlignment="0" applyProtection="0"/>
    <xf numFmtId="0" fontId="45" fillId="2" borderId="0" applyNumberFormat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69" fillId="0" borderId="0"/>
    <xf numFmtId="0" fontId="22" fillId="2" borderId="0" applyNumberFormat="0" applyBorder="0" applyAlignment="0" applyProtection="0">
      <alignment vertical="center"/>
    </xf>
    <xf numFmtId="0" fontId="23" fillId="15" borderId="0" applyNumberFormat="0" applyBorder="0" applyAlignment="0" applyProtection="0"/>
    <xf numFmtId="0" fontId="45" fillId="2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3" fillId="15" borderId="0" applyNumberFormat="0" applyBorder="0" applyAlignment="0" applyProtection="0"/>
    <xf numFmtId="0" fontId="69" fillId="0" borderId="0"/>
    <xf numFmtId="9" fontId="9" fillId="0" borderId="0" applyFont="0" applyFill="0" applyBorder="0" applyAlignment="0" applyProtection="0">
      <alignment vertical="center"/>
    </xf>
    <xf numFmtId="0" fontId="69" fillId="0" borderId="0" applyNumberFormat="0" applyFont="0" applyFill="0" applyBorder="0" applyAlignment="0" applyProtection="0"/>
    <xf numFmtId="0" fontId="22" fillId="2" borderId="0" applyNumberFormat="0" applyBorder="0" applyAlignment="0" applyProtection="0">
      <alignment vertical="center"/>
    </xf>
    <xf numFmtId="0" fontId="23" fillId="15" borderId="0" applyNumberFormat="0" applyBorder="0" applyAlignment="0" applyProtection="0"/>
    <xf numFmtId="0" fontId="22" fillId="2" borderId="0" applyNumberFormat="0" applyBorder="0" applyAlignment="0" applyProtection="0">
      <alignment vertical="center"/>
    </xf>
    <xf numFmtId="0" fontId="23" fillId="15" borderId="0" applyNumberFormat="0" applyBorder="0" applyAlignment="0" applyProtection="0"/>
    <xf numFmtId="0" fontId="22" fillId="2" borderId="0" applyNumberFormat="0" applyBorder="0" applyAlignment="0" applyProtection="0">
      <alignment vertical="center"/>
    </xf>
    <xf numFmtId="0" fontId="23" fillId="15" borderId="0" applyNumberFormat="0" applyBorder="0" applyAlignment="0" applyProtection="0"/>
    <xf numFmtId="0" fontId="24" fillId="10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2" fillId="2" borderId="0" applyNumberFormat="0" applyBorder="0" applyAlignment="0" applyProtection="0">
      <alignment vertical="center"/>
    </xf>
    <xf numFmtId="0" fontId="23" fillId="36" borderId="0" applyNumberFormat="0" applyBorder="0" applyAlignment="0" applyProtection="0"/>
    <xf numFmtId="0" fontId="69" fillId="0" borderId="0" applyNumberFormat="0" applyFont="0" applyFill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22" fillId="2" borderId="0" applyNumberFormat="0" applyBorder="0" applyAlignment="0" applyProtection="0">
      <alignment vertical="center"/>
    </xf>
    <xf numFmtId="0" fontId="4" fillId="21" borderId="0" applyNumberFormat="0" applyBorder="0" applyAlignment="0" applyProtection="0"/>
    <xf numFmtId="0" fontId="22" fillId="8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69" fillId="0" borderId="0"/>
    <xf numFmtId="0" fontId="4" fillId="21" borderId="0" applyNumberFormat="0" applyBorder="0" applyAlignment="0" applyProtection="0"/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4" fillId="21" borderId="0" applyNumberFormat="0" applyBorder="0" applyAlignment="0" applyProtection="0"/>
    <xf numFmtId="0" fontId="22" fillId="2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4" fillId="21" borderId="0" applyNumberFormat="0" applyBorder="0" applyAlignment="0" applyProtection="0"/>
    <xf numFmtId="0" fontId="69" fillId="0" borderId="0"/>
    <xf numFmtId="0" fontId="22" fillId="2" borderId="0" applyNumberFormat="0" applyBorder="0" applyAlignment="0" applyProtection="0">
      <alignment vertical="center"/>
    </xf>
    <xf numFmtId="0" fontId="4" fillId="21" borderId="0" applyNumberFormat="0" applyBorder="0" applyAlignment="0" applyProtection="0"/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69" fillId="0" borderId="0"/>
    <xf numFmtId="0" fontId="4" fillId="13" borderId="0" applyNumberFormat="0" applyBorder="0" applyAlignment="0" applyProtection="0"/>
    <xf numFmtId="0" fontId="69" fillId="0" borderId="0"/>
    <xf numFmtId="0" fontId="4" fillId="13" borderId="0" applyNumberFormat="0" applyBorder="0" applyAlignment="0" applyProtection="0"/>
    <xf numFmtId="0" fontId="29" fillId="3" borderId="0" applyNumberFormat="0" applyBorder="0" applyAlignment="0" applyProtection="0">
      <alignment vertical="center"/>
    </xf>
    <xf numFmtId="0" fontId="69" fillId="0" borderId="0"/>
    <xf numFmtId="0" fontId="59" fillId="0" borderId="0" applyProtection="0"/>
    <xf numFmtId="0" fontId="22" fillId="2" borderId="0" applyNumberFormat="0" applyBorder="0" applyAlignment="0" applyProtection="0">
      <alignment vertical="center"/>
    </xf>
    <xf numFmtId="0" fontId="69" fillId="0" borderId="0"/>
    <xf numFmtId="0" fontId="22" fillId="2" borderId="0" applyNumberFormat="0" applyBorder="0" applyAlignment="0" applyProtection="0">
      <alignment vertical="center"/>
    </xf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69" fillId="0" borderId="0" applyNumberFormat="0" applyFont="0" applyFill="0" applyBorder="0" applyAlignment="0" applyProtection="0"/>
    <xf numFmtId="0" fontId="50" fillId="0" borderId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22" fillId="2" borderId="0" applyNumberFormat="0" applyBorder="0" applyAlignment="0" applyProtection="0">
      <alignment vertical="center"/>
    </xf>
    <xf numFmtId="0" fontId="4" fillId="13" borderId="0" applyNumberFormat="0" applyBorder="0" applyAlignment="0" applyProtection="0"/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13" borderId="0" applyNumberFormat="0" applyBorder="0" applyAlignment="0" applyProtection="0"/>
    <xf numFmtId="0" fontId="22" fillId="2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13" borderId="0" applyNumberFormat="0" applyBorder="0" applyAlignment="0" applyProtection="0"/>
    <xf numFmtId="0" fontId="22" fillId="2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13" borderId="0" applyNumberFormat="0" applyBorder="0" applyAlignment="0" applyProtection="0"/>
    <xf numFmtId="0" fontId="22" fillId="2" borderId="0" applyNumberFormat="0" applyBorder="0" applyAlignment="0" applyProtection="0">
      <alignment vertical="center"/>
    </xf>
    <xf numFmtId="0" fontId="45" fillId="2" borderId="0" applyNumberFormat="0" applyBorder="0" applyAlignment="0" applyProtection="0">
      <alignment vertical="center"/>
    </xf>
    <xf numFmtId="0" fontId="69" fillId="0" borderId="0" applyNumberFormat="0" applyFont="0" applyFill="0" applyBorder="0" applyAlignment="0" applyProtection="0"/>
    <xf numFmtId="0" fontId="22" fillId="8" borderId="0" applyNumberFormat="0" applyBorder="0" applyAlignment="0" applyProtection="0">
      <alignment vertical="center"/>
    </xf>
    <xf numFmtId="0" fontId="23" fillId="13" borderId="0" applyNumberFormat="0" applyBorder="0" applyAlignment="0" applyProtection="0"/>
    <xf numFmtId="0" fontId="15" fillId="0" borderId="0"/>
    <xf numFmtId="0" fontId="45" fillId="2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13" borderId="0" applyNumberFormat="0" applyBorder="0" applyAlignment="0" applyProtection="0"/>
    <xf numFmtId="0" fontId="69" fillId="0" borderId="0"/>
    <xf numFmtId="0" fontId="22" fillId="8" borderId="0" applyNumberFormat="0" applyBorder="0" applyAlignment="0" applyProtection="0">
      <alignment vertical="center"/>
    </xf>
    <xf numFmtId="0" fontId="23" fillId="13" borderId="0" applyNumberFormat="0" applyBorder="0" applyAlignment="0" applyProtection="0"/>
    <xf numFmtId="0" fontId="9" fillId="0" borderId="0">
      <alignment vertical="center"/>
    </xf>
    <xf numFmtId="0" fontId="22" fillId="8" borderId="0" applyNumberFormat="0" applyBorder="0" applyAlignment="0" applyProtection="0">
      <alignment vertical="center"/>
    </xf>
    <xf numFmtId="0" fontId="23" fillId="13" borderId="0" applyNumberFormat="0" applyBorder="0" applyAlignment="0" applyProtection="0"/>
    <xf numFmtId="0" fontId="22" fillId="2" borderId="0" applyNumberFormat="0" applyBorder="0" applyAlignment="0" applyProtection="0">
      <alignment vertical="center"/>
    </xf>
    <xf numFmtId="0" fontId="69" fillId="0" borderId="0"/>
    <xf numFmtId="0" fontId="69" fillId="0" borderId="0"/>
    <xf numFmtId="0" fontId="22" fillId="8" borderId="0" applyNumberFormat="0" applyBorder="0" applyAlignment="0" applyProtection="0">
      <alignment vertical="center"/>
    </xf>
    <xf numFmtId="0" fontId="23" fillId="13" borderId="0" applyNumberFormat="0" applyBorder="0" applyAlignment="0" applyProtection="0"/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13" borderId="0" applyNumberFormat="0" applyBorder="0" applyAlignment="0" applyProtection="0"/>
    <xf numFmtId="0" fontId="22" fillId="2" borderId="0" applyNumberFormat="0" applyBorder="0" applyAlignment="0" applyProtection="0">
      <alignment vertical="center"/>
    </xf>
    <xf numFmtId="0" fontId="23" fillId="36" borderId="0" applyNumberFormat="0" applyBorder="0" applyAlignment="0" applyProtection="0"/>
    <xf numFmtId="0" fontId="69" fillId="0" borderId="0"/>
    <xf numFmtId="0" fontId="22" fillId="2" borderId="0" applyNumberFormat="0" applyBorder="0" applyAlignment="0" applyProtection="0">
      <alignment vertical="center"/>
    </xf>
    <xf numFmtId="0" fontId="69" fillId="0" borderId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69" fillId="0" borderId="0"/>
    <xf numFmtId="0" fontId="23" fillId="36" borderId="0" applyNumberFormat="0" applyBorder="0" applyAlignment="0" applyProtection="0"/>
    <xf numFmtId="0" fontId="69" fillId="0" borderId="0"/>
    <xf numFmtId="0" fontId="22" fillId="8" borderId="0" applyNumberFormat="0" applyBorder="0" applyAlignment="0" applyProtection="0">
      <alignment vertical="center"/>
    </xf>
    <xf numFmtId="0" fontId="23" fillId="36" borderId="0" applyNumberFormat="0" applyBorder="0" applyAlignment="0" applyProtection="0"/>
    <xf numFmtId="0" fontId="69" fillId="0" borderId="0"/>
    <xf numFmtId="0" fontId="69" fillId="0" borderId="0"/>
    <xf numFmtId="0" fontId="24" fillId="11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69" fillId="0" borderId="0"/>
    <xf numFmtId="0" fontId="24" fillId="11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3" fillId="36" borderId="0" applyNumberFormat="0" applyBorder="0" applyAlignment="0" applyProtection="0"/>
    <xf numFmtId="0" fontId="24" fillId="11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2" fillId="2" borderId="0" applyNumberFormat="0" applyBorder="0" applyAlignment="0" applyProtection="0">
      <alignment vertical="center"/>
    </xf>
    <xf numFmtId="0" fontId="69" fillId="0" borderId="0"/>
    <xf numFmtId="0" fontId="22" fillId="2" borderId="0" applyNumberFormat="0" applyBorder="0" applyAlignment="0" applyProtection="0">
      <alignment vertical="center"/>
    </xf>
    <xf numFmtId="0" fontId="23" fillId="36" borderId="0" applyNumberFormat="0" applyBorder="0" applyAlignment="0" applyProtection="0"/>
    <xf numFmtId="0" fontId="22" fillId="2" borderId="0" applyNumberFormat="0" applyBorder="0" applyAlignment="0" applyProtection="0">
      <alignment vertical="center"/>
    </xf>
    <xf numFmtId="0" fontId="23" fillId="36" borderId="0" applyNumberFormat="0" applyBorder="0" applyAlignment="0" applyProtection="0"/>
    <xf numFmtId="0" fontId="69" fillId="0" borderId="0"/>
    <xf numFmtId="9" fontId="69" fillId="0" borderId="0" applyFont="0" applyFill="0" applyBorder="0" applyAlignment="0" applyProtection="0">
      <alignment vertical="center"/>
    </xf>
    <xf numFmtId="0" fontId="69" fillId="0" borderId="0"/>
    <xf numFmtId="0" fontId="29" fillId="3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3" fillId="36" borderId="0" applyNumberFormat="0" applyBorder="0" applyAlignment="0" applyProtection="0"/>
    <xf numFmtId="0" fontId="22" fillId="2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69" fillId="0" borderId="0"/>
    <xf numFmtId="0" fontId="23" fillId="36" borderId="0" applyNumberFormat="0" applyBorder="0" applyAlignment="0" applyProtection="0"/>
    <xf numFmtId="0" fontId="22" fillId="2" borderId="0" applyNumberFormat="0" applyBorder="0" applyAlignment="0" applyProtection="0">
      <alignment vertical="center"/>
    </xf>
    <xf numFmtId="0" fontId="23" fillId="36" borderId="0" applyNumberFormat="0" applyBorder="0" applyAlignment="0" applyProtection="0"/>
    <xf numFmtId="0" fontId="22" fillId="2" borderId="0" applyNumberFormat="0" applyBorder="0" applyAlignment="0" applyProtection="0">
      <alignment vertical="center"/>
    </xf>
    <xf numFmtId="0" fontId="23" fillId="36" borderId="0" applyNumberFormat="0" applyBorder="0" applyAlignment="0" applyProtection="0"/>
    <xf numFmtId="0" fontId="22" fillId="2" borderId="0" applyNumberFormat="0" applyBorder="0" applyAlignment="0" applyProtection="0">
      <alignment vertical="center"/>
    </xf>
    <xf numFmtId="0" fontId="23" fillId="36" borderId="0" applyNumberFormat="0" applyBorder="0" applyAlignment="0" applyProtection="0"/>
    <xf numFmtId="0" fontId="22" fillId="2" borderId="0" applyNumberFormat="0" applyBorder="0" applyAlignment="0" applyProtection="0">
      <alignment vertical="center"/>
    </xf>
    <xf numFmtId="0" fontId="23" fillId="36" borderId="0" applyNumberFormat="0" applyBorder="0" applyAlignment="0" applyProtection="0"/>
    <xf numFmtId="0" fontId="22" fillId="2" borderId="0" applyNumberFormat="0" applyBorder="0" applyAlignment="0" applyProtection="0">
      <alignment vertical="center"/>
    </xf>
    <xf numFmtId="0" fontId="23" fillId="36" borderId="0" applyNumberFormat="0" applyBorder="0" applyAlignment="0" applyProtection="0"/>
    <xf numFmtId="0" fontId="29" fillId="3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69" fillId="0" borderId="0"/>
    <xf numFmtId="0" fontId="24" fillId="11" borderId="0" applyNumberFormat="0" applyBorder="0" applyAlignment="0" applyProtection="0">
      <alignment vertical="center"/>
    </xf>
    <xf numFmtId="0" fontId="15" fillId="0" borderId="0">
      <alignment vertical="center"/>
    </xf>
    <xf numFmtId="0" fontId="23" fillId="41" borderId="0" applyNumberFormat="0" applyBorder="0" applyAlignment="0" applyProtection="0"/>
    <xf numFmtId="0" fontId="4" fillId="21" borderId="0" applyNumberFormat="0" applyBorder="0" applyAlignment="0" applyProtection="0"/>
    <xf numFmtId="0" fontId="69" fillId="0" borderId="0"/>
    <xf numFmtId="0" fontId="69" fillId="6" borderId="2" applyNumberFormat="0" applyFont="0" applyAlignment="0" applyProtection="0">
      <alignment vertical="center"/>
    </xf>
    <xf numFmtId="0" fontId="69" fillId="0" borderId="0"/>
    <xf numFmtId="0" fontId="22" fillId="2" borderId="0" applyNumberFormat="0" applyBorder="0" applyAlignment="0" applyProtection="0">
      <alignment vertical="center"/>
    </xf>
    <xf numFmtId="0" fontId="4" fillId="21" borderId="0" applyNumberFormat="0" applyBorder="0" applyAlignment="0" applyProtection="0"/>
    <xf numFmtId="0" fontId="69" fillId="0" borderId="0"/>
    <xf numFmtId="0" fontId="4" fillId="21" borderId="0" applyNumberFormat="0" applyBorder="0" applyAlignment="0" applyProtection="0"/>
    <xf numFmtId="0" fontId="69" fillId="0" borderId="0" applyNumberFormat="0" applyFont="0" applyFill="0" applyBorder="0" applyAlignment="0" applyProtection="0"/>
    <xf numFmtId="0" fontId="69" fillId="6" borderId="2" applyNumberFormat="0" applyFont="0" applyAlignment="0" applyProtection="0">
      <alignment vertical="center"/>
    </xf>
    <xf numFmtId="0" fontId="69" fillId="0" borderId="0"/>
    <xf numFmtId="0" fontId="4" fillId="21" borderId="0" applyNumberFormat="0" applyBorder="0" applyAlignment="0" applyProtection="0"/>
    <xf numFmtId="0" fontId="22" fillId="2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4" fillId="21" borderId="0" applyNumberFormat="0" applyBorder="0" applyAlignment="0" applyProtection="0"/>
    <xf numFmtId="0" fontId="22" fillId="2" borderId="0" applyNumberFormat="0" applyBorder="0" applyAlignment="0" applyProtection="0">
      <alignment vertical="center"/>
    </xf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69" fillId="0" borderId="0" applyNumberFormat="0" applyFont="0" applyFill="0" applyBorder="0" applyAlignment="0" applyProtection="0"/>
    <xf numFmtId="0" fontId="4" fillId="21" borderId="0" applyNumberFormat="0" applyBorder="0" applyAlignment="0" applyProtection="0"/>
    <xf numFmtId="0" fontId="4" fillId="33" borderId="0" applyNumberFormat="0" applyBorder="0" applyAlignment="0" applyProtection="0"/>
    <xf numFmtId="0" fontId="36" fillId="8" borderId="0" applyNumberFormat="0" applyBorder="0" applyAlignment="0" applyProtection="0">
      <alignment vertical="center"/>
    </xf>
    <xf numFmtId="0" fontId="4" fillId="33" borderId="0" applyNumberFormat="0" applyBorder="0" applyAlignment="0" applyProtection="0"/>
    <xf numFmtId="0" fontId="22" fillId="2" borderId="0" applyNumberFormat="0" applyBorder="0" applyAlignment="0" applyProtection="0">
      <alignment vertical="center"/>
    </xf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69" fillId="0" borderId="0"/>
    <xf numFmtId="0" fontId="4" fillId="33" borderId="0" applyNumberFormat="0" applyBorder="0" applyAlignment="0" applyProtection="0"/>
    <xf numFmtId="0" fontId="22" fillId="2" borderId="0" applyNumberFormat="0" applyBorder="0" applyAlignment="0" applyProtection="0">
      <alignment vertical="center"/>
    </xf>
    <xf numFmtId="0" fontId="69" fillId="0" borderId="0" applyNumberFormat="0" applyFont="0" applyFill="0" applyBorder="0" applyAlignment="0" applyProtection="0"/>
    <xf numFmtId="0" fontId="47" fillId="8" borderId="0" applyNumberFormat="0" applyBorder="0" applyAlignment="0" applyProtection="0">
      <alignment vertical="center"/>
    </xf>
    <xf numFmtId="0" fontId="4" fillId="33" borderId="0" applyNumberFormat="0" applyBorder="0" applyAlignment="0" applyProtection="0"/>
    <xf numFmtId="0" fontId="69" fillId="0" borderId="0" applyNumberFormat="0" applyFont="0" applyFill="0" applyBorder="0" applyAlignment="0" applyProtection="0"/>
    <xf numFmtId="0" fontId="4" fillId="33" borderId="0" applyNumberFormat="0" applyBorder="0" applyAlignment="0" applyProtection="0"/>
    <xf numFmtId="0" fontId="22" fillId="2" borderId="0" applyNumberFormat="0" applyBorder="0" applyAlignment="0" applyProtection="0">
      <alignment vertical="center"/>
    </xf>
    <xf numFmtId="0" fontId="4" fillId="33" borderId="0" applyNumberFormat="0" applyBorder="0" applyAlignment="0" applyProtection="0"/>
    <xf numFmtId="0" fontId="29" fillId="3" borderId="0" applyNumberFormat="0" applyBorder="0" applyAlignment="0" applyProtection="0">
      <alignment vertical="center"/>
    </xf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22" fillId="2" borderId="0" applyNumberFormat="0" applyBorder="0" applyAlignment="0" applyProtection="0">
      <alignment vertical="center"/>
    </xf>
    <xf numFmtId="0" fontId="69" fillId="0" borderId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29" fillId="3" borderId="0" applyNumberFormat="0" applyBorder="0" applyAlignment="0" applyProtection="0">
      <alignment vertical="center"/>
    </xf>
    <xf numFmtId="0" fontId="4" fillId="33" borderId="0" applyNumberFormat="0" applyBorder="0" applyAlignment="0" applyProtection="0"/>
    <xf numFmtId="0" fontId="69" fillId="0" borderId="0"/>
    <xf numFmtId="0" fontId="36" fillId="2" borderId="0" applyNumberFormat="0" applyBorder="0" applyAlignment="0" applyProtection="0">
      <alignment vertical="center"/>
    </xf>
    <xf numFmtId="0" fontId="15" fillId="0" borderId="0"/>
    <xf numFmtId="0" fontId="22" fillId="2" borderId="0" applyNumberFormat="0" applyBorder="0" applyAlignment="0" applyProtection="0">
      <alignment vertical="center"/>
    </xf>
    <xf numFmtId="0" fontId="23" fillId="42" borderId="0" applyNumberFormat="0" applyBorder="0" applyAlignment="0" applyProtection="0"/>
    <xf numFmtId="0" fontId="36" fillId="8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3" fillId="42" borderId="0" applyNumberFormat="0" applyBorder="0" applyAlignment="0" applyProtection="0"/>
    <xf numFmtId="0" fontId="36" fillId="8" borderId="0" applyNumberFormat="0" applyBorder="0" applyAlignment="0" applyProtection="0">
      <alignment vertical="center"/>
    </xf>
    <xf numFmtId="0" fontId="23" fillId="42" borderId="0" applyNumberFormat="0" applyBorder="0" applyAlignment="0" applyProtection="0"/>
    <xf numFmtId="0" fontId="69" fillId="0" borderId="0"/>
    <xf numFmtId="0" fontId="23" fillId="42" borderId="0" applyNumberFormat="0" applyBorder="0" applyAlignment="0" applyProtection="0"/>
    <xf numFmtId="0" fontId="49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/>
    <xf numFmtId="0" fontId="29" fillId="14" borderId="0" applyNumberFormat="0" applyBorder="0" applyAlignment="0" applyProtection="0">
      <alignment vertical="center"/>
    </xf>
    <xf numFmtId="0" fontId="69" fillId="0" borderId="0"/>
    <xf numFmtId="0" fontId="22" fillId="2" borderId="0" applyNumberFormat="0" applyBorder="0" applyAlignment="0" applyProtection="0">
      <alignment vertical="center"/>
    </xf>
    <xf numFmtId="0" fontId="46" fillId="14" borderId="0" applyNumberFormat="0" applyBorder="0" applyAlignment="0" applyProtection="0">
      <alignment vertical="center"/>
    </xf>
    <xf numFmtId="0" fontId="23" fillId="42" borderId="0" applyNumberFormat="0" applyBorder="0" applyAlignment="0" applyProtection="0"/>
    <xf numFmtId="0" fontId="42" fillId="0" borderId="0" applyNumberFormat="0" applyFill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42" borderId="0" applyNumberFormat="0" applyBorder="0" applyAlignment="0" applyProtection="0"/>
    <xf numFmtId="0" fontId="29" fillId="14" borderId="0" applyNumberFormat="0" applyBorder="0" applyAlignment="0" applyProtection="0">
      <alignment vertical="center"/>
    </xf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69" fillId="0" borderId="0"/>
    <xf numFmtId="0" fontId="69" fillId="0" borderId="0"/>
    <xf numFmtId="0" fontId="69" fillId="0" borderId="0"/>
    <xf numFmtId="0" fontId="23" fillId="42" borderId="0" applyNumberFormat="0" applyBorder="0" applyAlignment="0" applyProtection="0"/>
    <xf numFmtId="0" fontId="29" fillId="3" borderId="0" applyNumberFormat="0" applyBorder="0" applyAlignment="0" applyProtection="0">
      <alignment vertical="center"/>
    </xf>
    <xf numFmtId="0" fontId="23" fillId="42" borderId="0" applyNumberFormat="0" applyBorder="0" applyAlignment="0" applyProtection="0"/>
    <xf numFmtId="0" fontId="69" fillId="0" borderId="0" applyNumberFormat="0" applyFont="0" applyFill="0" applyBorder="0" applyAlignment="0" applyProtection="0"/>
    <xf numFmtId="0" fontId="22" fillId="8" borderId="0" applyNumberFormat="0" applyBorder="0" applyAlignment="0" applyProtection="0">
      <alignment vertical="center"/>
    </xf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2" fillId="2" borderId="0" applyNumberFormat="0" applyBorder="0" applyAlignment="0" applyProtection="0">
      <alignment vertical="center"/>
    </xf>
    <xf numFmtId="0" fontId="23" fillId="42" borderId="0" applyNumberFormat="0" applyBorder="0" applyAlignment="0" applyProtection="0"/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3" fillId="41" borderId="0" applyNumberFormat="0" applyBorder="0" applyAlignment="0" applyProtection="0"/>
    <xf numFmtId="0" fontId="69" fillId="0" borderId="0"/>
    <xf numFmtId="0" fontId="22" fillId="8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69" fillId="0" borderId="0"/>
    <xf numFmtId="0" fontId="23" fillId="41" borderId="0" applyNumberFormat="0" applyBorder="0" applyAlignment="0" applyProtection="0"/>
    <xf numFmtId="0" fontId="69" fillId="0" borderId="0"/>
    <xf numFmtId="0" fontId="36" fillId="8" borderId="0" applyNumberFormat="0" applyBorder="0" applyAlignment="0" applyProtection="0">
      <alignment vertical="center"/>
    </xf>
    <xf numFmtId="0" fontId="23" fillId="41" borderId="0" applyNumberFormat="0" applyBorder="0" applyAlignment="0" applyProtection="0"/>
    <xf numFmtId="0" fontId="22" fillId="2" borderId="0" applyNumberFormat="0" applyBorder="0" applyAlignment="0" applyProtection="0">
      <alignment vertical="center"/>
    </xf>
    <xf numFmtId="0" fontId="69" fillId="0" borderId="0"/>
    <xf numFmtId="0" fontId="22" fillId="2" borderId="0" applyNumberFormat="0" applyBorder="0" applyAlignment="0" applyProtection="0">
      <alignment vertical="center"/>
    </xf>
    <xf numFmtId="0" fontId="69" fillId="0" borderId="0"/>
    <xf numFmtId="0" fontId="23" fillId="41" borderId="0" applyNumberFormat="0" applyBorder="0" applyAlignment="0" applyProtection="0"/>
    <xf numFmtId="0" fontId="69" fillId="0" borderId="0"/>
    <xf numFmtId="0" fontId="22" fillId="2" borderId="0" applyNumberFormat="0" applyBorder="0" applyAlignment="0" applyProtection="0">
      <alignment vertical="center"/>
    </xf>
    <xf numFmtId="0" fontId="69" fillId="0" borderId="0" applyNumberFormat="0" applyFont="0" applyFill="0" applyBorder="0" applyAlignment="0" applyProtection="0"/>
    <xf numFmtId="0" fontId="23" fillId="41" borderId="0" applyNumberFormat="0" applyBorder="0" applyAlignment="0" applyProtection="0"/>
    <xf numFmtId="0" fontId="69" fillId="0" borderId="0"/>
    <xf numFmtId="0" fontId="33" fillId="0" borderId="0" applyNumberFormat="0" applyFill="0" applyBorder="0" applyAlignment="0" applyProtection="0">
      <alignment vertical="center"/>
    </xf>
    <xf numFmtId="0" fontId="23" fillId="41" borderId="0" applyNumberFormat="0" applyBorder="0" applyAlignment="0" applyProtection="0"/>
    <xf numFmtId="0" fontId="69" fillId="0" borderId="0"/>
    <xf numFmtId="0" fontId="36" fillId="2" borderId="0" applyNumberFormat="0" applyBorder="0" applyAlignment="0" applyProtection="0">
      <alignment vertical="center"/>
    </xf>
    <xf numFmtId="0" fontId="23" fillId="41" borderId="0" applyNumberFormat="0" applyBorder="0" applyAlignment="0" applyProtection="0"/>
    <xf numFmtId="0" fontId="29" fillId="3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69" fillId="0" borderId="0">
      <alignment vertical="center"/>
    </xf>
    <xf numFmtId="0" fontId="23" fillId="41" borderId="0" applyNumberFormat="0" applyBorder="0" applyAlignment="0" applyProtection="0"/>
    <xf numFmtId="0" fontId="69" fillId="0" borderId="0"/>
    <xf numFmtId="0" fontId="69" fillId="0" borderId="0"/>
    <xf numFmtId="0" fontId="22" fillId="2" borderId="0" applyNumberFormat="0" applyBorder="0" applyAlignment="0" applyProtection="0">
      <alignment vertical="center"/>
    </xf>
    <xf numFmtId="0" fontId="23" fillId="41" borderId="0" applyNumberFormat="0" applyBorder="0" applyAlignment="0" applyProtection="0"/>
    <xf numFmtId="0" fontId="69" fillId="0" borderId="0"/>
    <xf numFmtId="0" fontId="22" fillId="2" borderId="0" applyNumberFormat="0" applyBorder="0" applyAlignment="0" applyProtection="0">
      <alignment vertical="center"/>
    </xf>
    <xf numFmtId="0" fontId="24" fillId="40" borderId="0" applyNumberFormat="0" applyBorder="0" applyAlignment="0" applyProtection="0">
      <alignment vertical="center"/>
    </xf>
    <xf numFmtId="0" fontId="69" fillId="0" borderId="0"/>
    <xf numFmtId="0" fontId="24" fillId="40" borderId="0" applyNumberFormat="0" applyBorder="0" applyAlignment="0" applyProtection="0">
      <alignment vertical="center"/>
    </xf>
    <xf numFmtId="0" fontId="69" fillId="0" borderId="0"/>
    <xf numFmtId="0" fontId="22" fillId="2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4" fillId="40" borderId="0" applyNumberFormat="0" applyBorder="0" applyAlignment="0" applyProtection="0">
      <alignment vertical="center"/>
    </xf>
    <xf numFmtId="0" fontId="69" fillId="0" borderId="0"/>
    <xf numFmtId="0" fontId="22" fillId="2" borderId="0" applyNumberFormat="0" applyBorder="0" applyAlignment="0" applyProtection="0">
      <alignment vertical="center"/>
    </xf>
    <xf numFmtId="0" fontId="69" fillId="0" borderId="0"/>
    <xf numFmtId="0" fontId="24" fillId="40" borderId="0" applyNumberFormat="0" applyBorder="0" applyAlignment="0" applyProtection="0">
      <alignment vertical="center"/>
    </xf>
    <xf numFmtId="0" fontId="69" fillId="0" borderId="0"/>
    <xf numFmtId="0" fontId="22" fillId="2" borderId="0" applyNumberFormat="0" applyBorder="0" applyAlignment="0" applyProtection="0">
      <alignment vertical="center"/>
    </xf>
    <xf numFmtId="0" fontId="24" fillId="40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4" fillId="40" borderId="0" applyNumberFormat="0" applyBorder="0" applyAlignment="0" applyProtection="0">
      <alignment vertical="center"/>
    </xf>
    <xf numFmtId="0" fontId="69" fillId="0" borderId="0"/>
    <xf numFmtId="0" fontId="24" fillId="40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69" fillId="0" borderId="0">
      <alignment vertical="center"/>
    </xf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9" fillId="3" borderId="0" applyNumberFormat="0" applyBorder="0" applyAlignment="0" applyProtection="0">
      <alignment vertical="center"/>
    </xf>
    <xf numFmtId="0" fontId="23" fillId="41" borderId="0" applyNumberFormat="0" applyBorder="0" applyAlignment="0" applyProtection="0"/>
    <xf numFmtId="0" fontId="36" fillId="2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3" fillId="41" borderId="0" applyNumberFormat="0" applyBorder="0" applyAlignment="0" applyProtection="0"/>
    <xf numFmtId="0" fontId="29" fillId="3" borderId="0" applyNumberFormat="0" applyBorder="0" applyAlignment="0" applyProtection="0">
      <alignment vertical="center"/>
    </xf>
    <xf numFmtId="0" fontId="23" fillId="41" borderId="0" applyNumberFormat="0" applyBorder="0" applyAlignment="0" applyProtection="0"/>
    <xf numFmtId="0" fontId="29" fillId="3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3" fillId="41" borderId="0" applyNumberFormat="0" applyBorder="0" applyAlignment="0" applyProtection="0"/>
    <xf numFmtId="0" fontId="69" fillId="0" borderId="0" applyNumberFormat="0" applyFont="0" applyFill="0" applyBorder="0" applyAlignment="0" applyProtection="0"/>
    <xf numFmtId="0" fontId="47" fillId="8" borderId="0" applyNumberFormat="0" applyBorder="0" applyAlignment="0" applyProtection="0">
      <alignment vertical="center"/>
    </xf>
    <xf numFmtId="0" fontId="69" fillId="0" borderId="0" applyNumberFormat="0" applyFont="0" applyFill="0" applyBorder="0" applyAlignment="0" applyProtection="0"/>
    <xf numFmtId="0" fontId="23" fillId="41" borderId="0" applyNumberFormat="0" applyBorder="0" applyAlignment="0" applyProtection="0"/>
    <xf numFmtId="0" fontId="47" fillId="8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3" fillId="41" borderId="0" applyNumberFormat="0" applyBorder="0" applyAlignment="0" applyProtection="0"/>
    <xf numFmtId="0" fontId="29" fillId="3" borderId="0" applyNumberFormat="0" applyBorder="0" applyAlignment="0" applyProtection="0">
      <alignment vertical="center"/>
    </xf>
    <xf numFmtId="0" fontId="23" fillId="41" borderId="0" applyNumberFormat="0" applyBorder="0" applyAlignment="0" applyProtection="0"/>
    <xf numFmtId="0" fontId="22" fillId="2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69" fillId="0" borderId="0"/>
    <xf numFmtId="0" fontId="23" fillId="41" borderId="0" applyNumberFormat="0" applyBorder="0" applyAlignment="0" applyProtection="0"/>
    <xf numFmtId="0" fontId="29" fillId="3" borderId="0" applyNumberFormat="0" applyBorder="0" applyAlignment="0" applyProtection="0">
      <alignment vertical="center"/>
    </xf>
    <xf numFmtId="0" fontId="23" fillId="41" borderId="0" applyNumberFormat="0" applyBorder="0" applyAlignment="0" applyProtection="0"/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36" fillId="2" borderId="0" applyNumberFormat="0" applyBorder="0" applyAlignment="0" applyProtection="0">
      <alignment vertical="center"/>
    </xf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69" fillId="0" borderId="0" applyNumberFormat="0" applyFont="0" applyFill="0" applyBorder="0" applyAlignment="0" applyProtection="0"/>
    <xf numFmtId="0" fontId="23" fillId="43" borderId="0" applyNumberFormat="0" applyBorder="0" applyAlignment="0" applyProtection="0"/>
    <xf numFmtId="0" fontId="22" fillId="2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69" fillId="0" borderId="0"/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1" fillId="0" borderId="10">
      <alignment horizontal="distributed" vertical="center" wrapText="1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69" fillId="0" borderId="0"/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69" fillId="0" borderId="0"/>
    <xf numFmtId="0" fontId="27" fillId="5" borderId="1" applyNumberFormat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69" fillId="0" borderId="0"/>
    <xf numFmtId="0" fontId="22" fillId="2" borderId="0" applyNumberFormat="0" applyBorder="0" applyAlignment="0" applyProtection="0">
      <alignment vertical="center"/>
    </xf>
    <xf numFmtId="0" fontId="69" fillId="0" borderId="0"/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69" fillId="0" borderId="0"/>
    <xf numFmtId="0" fontId="69" fillId="0" borderId="0" applyNumberFormat="0" applyFont="0" applyFill="0" applyBorder="0" applyAlignment="0" applyProtection="0"/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69" fillId="0" borderId="0" applyNumberFormat="0" applyFont="0" applyFill="0" applyBorder="0" applyAlignment="0" applyProtection="0"/>
    <xf numFmtId="176" fontId="40" fillId="0" borderId="0" applyFill="0" applyBorder="0" applyAlignment="0"/>
    <xf numFmtId="0" fontId="29" fillId="3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8" fillId="9" borderId="1" applyNumberFormat="0" applyAlignment="0" applyProtection="0">
      <alignment vertical="center"/>
    </xf>
    <xf numFmtId="0" fontId="69" fillId="0" borderId="0"/>
    <xf numFmtId="0" fontId="38" fillId="9" borderId="1" applyNumberFormat="0" applyAlignment="0" applyProtection="0">
      <alignment vertical="center"/>
    </xf>
    <xf numFmtId="0" fontId="69" fillId="0" borderId="0"/>
    <xf numFmtId="0" fontId="22" fillId="8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38" fillId="9" borderId="1" applyNumberFormat="0" applyAlignment="0" applyProtection="0">
      <alignment vertical="center"/>
    </xf>
    <xf numFmtId="0" fontId="69" fillId="0" borderId="0"/>
    <xf numFmtId="0" fontId="22" fillId="8" borderId="0" applyNumberFormat="0" applyBorder="0" applyAlignment="0" applyProtection="0">
      <alignment vertical="center"/>
    </xf>
    <xf numFmtId="0" fontId="69" fillId="0" borderId="0"/>
    <xf numFmtId="0" fontId="38" fillId="9" borderId="1" applyNumberFormat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38" fillId="9" borderId="1" applyNumberFormat="0" applyAlignment="0" applyProtection="0">
      <alignment vertical="center"/>
    </xf>
    <xf numFmtId="0" fontId="69" fillId="0" borderId="0" applyNumberFormat="0" applyFont="0" applyFill="0" applyBorder="0" applyAlignment="0" applyProtection="0"/>
    <xf numFmtId="0" fontId="22" fillId="8" borderId="0" applyNumberFormat="0" applyBorder="0" applyAlignment="0" applyProtection="0">
      <alignment vertical="center"/>
    </xf>
    <xf numFmtId="0" fontId="38" fillId="9" borderId="1" applyNumberFormat="0" applyAlignment="0" applyProtection="0">
      <alignment vertical="center"/>
    </xf>
    <xf numFmtId="0" fontId="27" fillId="5" borderId="1" applyNumberFormat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38" fillId="9" borderId="1" applyNumberFormat="0" applyAlignment="0" applyProtection="0">
      <alignment vertical="center"/>
    </xf>
    <xf numFmtId="0" fontId="69" fillId="0" borderId="0"/>
    <xf numFmtId="0" fontId="22" fillId="2" borderId="0" applyNumberFormat="0" applyBorder="0" applyAlignment="0" applyProtection="0">
      <alignment vertical="center"/>
    </xf>
    <xf numFmtId="0" fontId="69" fillId="0" borderId="0"/>
    <xf numFmtId="0" fontId="38" fillId="9" borderId="1" applyNumberFormat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38" fillId="9" borderId="1" applyNumberFormat="0" applyAlignment="0" applyProtection="0">
      <alignment vertical="center"/>
    </xf>
    <xf numFmtId="0" fontId="69" fillId="0" borderId="0"/>
    <xf numFmtId="0" fontId="22" fillId="2" borderId="0" applyNumberFormat="0" applyBorder="0" applyAlignment="0" applyProtection="0">
      <alignment vertical="center"/>
    </xf>
    <xf numFmtId="0" fontId="69" fillId="0" borderId="0" applyNumberFormat="0" applyFont="0" applyFill="0" applyBorder="0" applyAlignment="0" applyProtection="0"/>
    <xf numFmtId="0" fontId="38" fillId="9" borderId="1" applyNumberFormat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38" fillId="9" borderId="1" applyNumberFormat="0" applyAlignment="0" applyProtection="0">
      <alignment vertical="center"/>
    </xf>
    <xf numFmtId="0" fontId="69" fillId="0" borderId="0" applyNumberFormat="0" applyFont="0" applyFill="0" applyBorder="0" applyAlignment="0" applyProtection="0"/>
    <xf numFmtId="0" fontId="22" fillId="2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69" fillId="0" borderId="0"/>
    <xf numFmtId="0" fontId="38" fillId="9" borderId="1" applyNumberFormat="0" applyAlignment="0" applyProtection="0">
      <alignment vertical="center"/>
    </xf>
    <xf numFmtId="0" fontId="38" fillId="9" borderId="1" applyNumberFormat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69" fillId="0" borderId="0"/>
    <xf numFmtId="0" fontId="41" fillId="17" borderId="5" applyNumberFormat="0" applyAlignment="0" applyProtection="0">
      <alignment vertical="center"/>
    </xf>
    <xf numFmtId="0" fontId="69" fillId="0" borderId="0"/>
    <xf numFmtId="0" fontId="22" fillId="2" borderId="0" applyNumberFormat="0" applyBorder="0" applyAlignment="0" applyProtection="0">
      <alignment vertical="center"/>
    </xf>
    <xf numFmtId="0" fontId="41" fillId="17" borderId="5" applyNumberFormat="0" applyAlignment="0" applyProtection="0">
      <alignment vertical="center"/>
    </xf>
    <xf numFmtId="0" fontId="69" fillId="0" borderId="0"/>
    <xf numFmtId="0" fontId="22" fillId="8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69" fillId="0" borderId="0"/>
    <xf numFmtId="0" fontId="69" fillId="0" borderId="0"/>
    <xf numFmtId="0" fontId="22" fillId="2" borderId="0" applyNumberFormat="0" applyBorder="0" applyAlignment="0" applyProtection="0">
      <alignment vertical="center"/>
    </xf>
    <xf numFmtId="0" fontId="69" fillId="0" borderId="0"/>
    <xf numFmtId="0" fontId="41" fillId="17" borderId="5" applyNumberFormat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69" fillId="0" borderId="0"/>
    <xf numFmtId="0" fontId="22" fillId="2" borderId="0" applyNumberFormat="0" applyBorder="0" applyAlignment="0" applyProtection="0">
      <alignment vertical="center"/>
    </xf>
    <xf numFmtId="0" fontId="69" fillId="0" borderId="0"/>
    <xf numFmtId="0" fontId="41" fillId="17" borderId="5" applyNumberFormat="0" applyAlignment="0" applyProtection="0">
      <alignment vertical="center"/>
    </xf>
    <xf numFmtId="0" fontId="69" fillId="0" borderId="0"/>
    <xf numFmtId="0" fontId="31" fillId="20" borderId="0" applyNumberFormat="0" applyBorder="0" applyAlignment="0" applyProtection="0"/>
    <xf numFmtId="0" fontId="41" fillId="17" borderId="5" applyNumberFormat="0" applyAlignment="0" applyProtection="0">
      <alignment vertical="center"/>
    </xf>
    <xf numFmtId="0" fontId="69" fillId="0" borderId="0" applyNumberFormat="0" applyFont="0" applyFill="0" applyBorder="0" applyAlignment="0" applyProtection="0"/>
    <xf numFmtId="0" fontId="41" fillId="17" borderId="5" applyNumberFormat="0" applyAlignment="0" applyProtection="0">
      <alignment vertical="center"/>
    </xf>
    <xf numFmtId="0" fontId="69" fillId="0" borderId="0"/>
    <xf numFmtId="0" fontId="22" fillId="2" borderId="0" applyNumberFormat="0" applyBorder="0" applyAlignment="0" applyProtection="0">
      <alignment vertical="center"/>
    </xf>
    <xf numFmtId="0" fontId="69" fillId="0" borderId="0"/>
    <xf numFmtId="0" fontId="69" fillId="0" borderId="0"/>
    <xf numFmtId="0" fontId="41" fillId="17" borderId="5" applyNumberFormat="0" applyAlignment="0" applyProtection="0">
      <alignment vertical="center"/>
    </xf>
    <xf numFmtId="0" fontId="69" fillId="0" borderId="0"/>
    <xf numFmtId="0" fontId="22" fillId="8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41" fillId="17" borderId="5" applyNumberFormat="0" applyAlignment="0" applyProtection="0">
      <alignment vertical="center"/>
    </xf>
    <xf numFmtId="0" fontId="69" fillId="0" borderId="0" applyNumberFormat="0" applyFont="0" applyFill="0" applyBorder="0" applyAlignment="0" applyProtection="0"/>
    <xf numFmtId="0" fontId="41" fillId="17" borderId="5" applyNumberFormat="0" applyAlignment="0" applyProtection="0">
      <alignment vertical="center"/>
    </xf>
    <xf numFmtId="0" fontId="69" fillId="0" borderId="0" applyNumberFormat="0" applyFont="0" applyFill="0" applyBorder="0" applyAlignment="0" applyProtection="0"/>
    <xf numFmtId="0" fontId="69" fillId="0" borderId="0"/>
    <xf numFmtId="0" fontId="41" fillId="17" borderId="5" applyNumberFormat="0" applyAlignment="0" applyProtection="0">
      <alignment vertical="center"/>
    </xf>
    <xf numFmtId="0" fontId="41" fillId="17" borderId="5" applyNumberFormat="0" applyAlignment="0" applyProtection="0">
      <alignment vertical="center"/>
    </xf>
    <xf numFmtId="0" fontId="41" fillId="17" borderId="5" applyNumberFormat="0" applyAlignment="0" applyProtection="0">
      <alignment vertical="center"/>
    </xf>
    <xf numFmtId="41" fontId="16" fillId="0" borderId="0" applyFont="0" applyFill="0" applyBorder="0" applyAlignment="0" applyProtection="0"/>
    <xf numFmtId="177" fontId="16" fillId="0" borderId="0" applyFont="0" applyFill="0" applyBorder="0" applyAlignment="0" applyProtection="0"/>
    <xf numFmtId="0" fontId="31" fillId="20" borderId="0" applyNumberFormat="0" applyBorder="0" applyAlignment="0" applyProtection="0"/>
    <xf numFmtId="0" fontId="48" fillId="3" borderId="0" applyNumberFormat="0" applyBorder="0" applyAlignment="0" applyProtection="0">
      <alignment vertical="center"/>
    </xf>
    <xf numFmtId="178" fontId="65" fillId="0" borderId="0"/>
    <xf numFmtId="0" fontId="39" fillId="0" borderId="0" applyNumberFormat="0" applyFill="0" applyBorder="0" applyAlignment="0" applyProtection="0">
      <alignment vertical="center"/>
    </xf>
    <xf numFmtId="0" fontId="66" fillId="0" borderId="0" applyFont="0" applyFill="0" applyBorder="0" applyAlignment="0" applyProtection="0"/>
    <xf numFmtId="0" fontId="22" fillId="8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69" fillId="0" borderId="0"/>
    <xf numFmtId="179" fontId="16" fillId="0" borderId="0" applyFont="0" applyFill="0" applyBorder="0" applyAlignment="0" applyProtection="0"/>
    <xf numFmtId="180" fontId="16" fillId="0" borderId="0" applyFont="0" applyFill="0" applyBorder="0" applyAlignment="0" applyProtection="0"/>
    <xf numFmtId="0" fontId="29" fillId="3" borderId="0" applyNumberFormat="0" applyBorder="0" applyAlignment="0" applyProtection="0">
      <alignment vertical="center"/>
    </xf>
    <xf numFmtId="0" fontId="69" fillId="0" borderId="0"/>
    <xf numFmtId="0" fontId="36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181" fontId="16" fillId="0" borderId="0" applyFont="0" applyFill="0" applyBorder="0" applyAlignment="0" applyProtection="0"/>
    <xf numFmtId="0" fontId="22" fillId="8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182" fontId="65" fillId="0" borderId="0"/>
    <xf numFmtId="0" fontId="29" fillId="3" borderId="0" applyNumberFormat="0" applyBorder="0" applyAlignment="0" applyProtection="0">
      <alignment vertical="center"/>
    </xf>
    <xf numFmtId="0" fontId="61" fillId="0" borderId="0" applyProtection="0"/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69" fillId="0" borderId="0"/>
    <xf numFmtId="0" fontId="22" fillId="2" borderId="0" applyNumberFormat="0" applyBorder="0" applyAlignment="0" applyProtection="0">
      <alignment vertical="center"/>
    </xf>
    <xf numFmtId="0" fontId="69" fillId="0" borderId="0"/>
    <xf numFmtId="183" fontId="65" fillId="0" borderId="0"/>
    <xf numFmtId="0" fontId="69" fillId="0" borderId="0"/>
    <xf numFmtId="0" fontId="36" fillId="2" borderId="0" applyNumberFormat="0" applyBorder="0" applyAlignment="0" applyProtection="0">
      <alignment vertical="center"/>
    </xf>
    <xf numFmtId="0" fontId="69" fillId="0" borderId="0" applyNumberFormat="0" applyFont="0" applyFill="0" applyBorder="0" applyAlignment="0" applyProtection="0"/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1" fillId="20" borderId="0" applyNumberFormat="0" applyBorder="0" applyAlignment="0" applyProtection="0"/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69" fillId="0" borderId="0"/>
    <xf numFmtId="0" fontId="22" fillId="2" borderId="0" applyNumberFormat="0" applyBorder="0" applyAlignment="0" applyProtection="0">
      <alignment vertical="center"/>
    </xf>
    <xf numFmtId="0" fontId="69" fillId="0" borderId="0"/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69" fillId="0" borderId="0"/>
    <xf numFmtId="0" fontId="22" fillId="2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69" fillId="0" borderId="0" applyNumberFormat="0" applyFont="0" applyFill="0" applyBorder="0" applyAlignment="0" applyProtection="0"/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69" fillId="0" borderId="0"/>
    <xf numFmtId="0" fontId="69" fillId="0" borderId="0"/>
    <xf numFmtId="0" fontId="69" fillId="0" borderId="0" applyNumberFormat="0" applyFont="0" applyFill="0" applyBorder="0" applyAlignment="0" applyProtection="0"/>
    <xf numFmtId="0" fontId="22" fillId="2" borderId="0" applyNumberFormat="0" applyBorder="0" applyAlignment="0" applyProtection="0">
      <alignment vertical="center"/>
    </xf>
    <xf numFmtId="0" fontId="69" fillId="0" borderId="0"/>
    <xf numFmtId="0" fontId="69" fillId="0" borderId="0"/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69" fillId="0" borderId="0" applyNumberFormat="0" applyFont="0" applyFill="0" applyBorder="0" applyAlignment="0" applyProtection="0"/>
    <xf numFmtId="0" fontId="22" fillId="2" borderId="0" applyNumberFormat="0" applyBorder="0" applyAlignment="0" applyProtection="0">
      <alignment vertical="center"/>
    </xf>
    <xf numFmtId="0" fontId="69" fillId="0" borderId="0"/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22" fillId="8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69" fillId="0" borderId="0"/>
    <xf numFmtId="9" fontId="9" fillId="0" borderId="0" applyFont="0" applyFill="0" applyBorder="0" applyAlignment="0" applyProtection="0">
      <alignment vertical="center"/>
    </xf>
    <xf numFmtId="0" fontId="69" fillId="0" borderId="0"/>
    <xf numFmtId="0" fontId="69" fillId="0" borderId="0"/>
    <xf numFmtId="0" fontId="22" fillId="8" borderId="0" applyNumberFormat="0" applyBorder="0" applyAlignment="0" applyProtection="0">
      <alignment vertical="center"/>
    </xf>
    <xf numFmtId="0" fontId="69" fillId="0" borderId="0"/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69" fillId="0" borderId="0" applyNumberFormat="0" applyFont="0" applyFill="0" applyBorder="0" applyAlignment="0" applyProtection="0"/>
    <xf numFmtId="0" fontId="22" fillId="8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69" fillId="0" borderId="0">
      <alignment vertical="center"/>
    </xf>
    <xf numFmtId="0" fontId="69" fillId="0" borderId="0">
      <alignment vertical="center"/>
    </xf>
    <xf numFmtId="0" fontId="22" fillId="8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69" fillId="0" borderId="0" applyNumberFormat="0" applyFont="0" applyFill="0" applyBorder="0" applyAlignment="0" applyProtection="0"/>
    <xf numFmtId="0" fontId="29" fillId="3" borderId="0" applyNumberFormat="0" applyBorder="0" applyAlignment="0" applyProtection="0">
      <alignment vertical="center"/>
    </xf>
    <xf numFmtId="0" fontId="69" fillId="0" borderId="0"/>
    <xf numFmtId="0" fontId="22" fillId="2" borderId="0" applyNumberFormat="0" applyBorder="0" applyAlignment="0" applyProtection="0">
      <alignment vertical="center"/>
    </xf>
    <xf numFmtId="0" fontId="69" fillId="0" borderId="0"/>
    <xf numFmtId="0" fontId="29" fillId="3" borderId="0" applyNumberFormat="0" applyBorder="0" applyAlignment="0" applyProtection="0">
      <alignment vertical="center"/>
    </xf>
    <xf numFmtId="0" fontId="69" fillId="0" borderId="0" applyNumberFormat="0" applyFont="0" applyFill="0" applyBorder="0" applyAlignment="0" applyProtection="0"/>
    <xf numFmtId="0" fontId="22" fillId="8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38" fontId="35" fillId="9" borderId="0" applyNumberFormat="0" applyBorder="0" applyAlignment="0" applyProtection="0"/>
    <xf numFmtId="0" fontId="50" fillId="0" borderId="12" applyNumberFormat="0" applyAlignment="0" applyProtection="0">
      <alignment horizontal="left" vertical="center"/>
    </xf>
    <xf numFmtId="0" fontId="22" fillId="2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50" fillId="0" borderId="13">
      <alignment horizontal="left" vertical="center"/>
    </xf>
    <xf numFmtId="0" fontId="22" fillId="2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51" fillId="0" borderId="14" applyNumberFormat="0" applyFill="0" applyAlignment="0" applyProtection="0">
      <alignment vertical="center"/>
    </xf>
    <xf numFmtId="0" fontId="69" fillId="0" borderId="0"/>
    <xf numFmtId="0" fontId="69" fillId="0" borderId="0"/>
    <xf numFmtId="0" fontId="51" fillId="0" borderId="14" applyNumberFormat="0" applyFill="0" applyAlignment="0" applyProtection="0">
      <alignment vertical="center"/>
    </xf>
    <xf numFmtId="0" fontId="51" fillId="0" borderId="14" applyNumberFormat="0" applyFill="0" applyAlignment="0" applyProtection="0">
      <alignment vertical="center"/>
    </xf>
    <xf numFmtId="0" fontId="69" fillId="0" borderId="0" applyNumberFormat="0" applyFont="0" applyFill="0" applyBorder="0" applyAlignment="0" applyProtection="0"/>
    <xf numFmtId="0" fontId="51" fillId="0" borderId="14" applyNumberFormat="0" applyFill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51" fillId="0" borderId="14" applyNumberFormat="0" applyFill="0" applyAlignment="0" applyProtection="0">
      <alignment vertical="center"/>
    </xf>
    <xf numFmtId="0" fontId="31" fillId="33" borderId="0" applyNumberFormat="0" applyBorder="0" applyAlignment="0" applyProtection="0"/>
    <xf numFmtId="0" fontId="52" fillId="2" borderId="0" applyNumberFormat="0" applyBorder="0" applyAlignment="0" applyProtection="0">
      <alignment vertical="center"/>
    </xf>
    <xf numFmtId="0" fontId="51" fillId="0" borderId="14" applyNumberFormat="0" applyFill="0" applyAlignment="0" applyProtection="0">
      <alignment vertical="center"/>
    </xf>
    <xf numFmtId="0" fontId="51" fillId="0" borderId="14" applyNumberFormat="0" applyFill="0" applyAlignment="0" applyProtection="0">
      <alignment vertical="center"/>
    </xf>
    <xf numFmtId="0" fontId="45" fillId="2" borderId="0" applyNumberFormat="0" applyBorder="0" applyAlignment="0" applyProtection="0">
      <alignment vertical="center"/>
    </xf>
    <xf numFmtId="0" fontId="51" fillId="0" borderId="14" applyNumberFormat="0" applyFill="0" applyAlignment="0" applyProtection="0">
      <alignment vertical="center"/>
    </xf>
    <xf numFmtId="0" fontId="36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69" fillId="0" borderId="0"/>
    <xf numFmtId="0" fontId="51" fillId="0" borderId="14" applyNumberFormat="0" applyFill="0" applyAlignment="0" applyProtection="0">
      <alignment vertical="center"/>
    </xf>
    <xf numFmtId="0" fontId="36" fillId="2" borderId="0" applyNumberFormat="0" applyBorder="0" applyAlignment="0" applyProtection="0">
      <alignment vertical="center"/>
    </xf>
    <xf numFmtId="0" fontId="51" fillId="0" borderId="14" applyNumberFormat="0" applyFill="0" applyAlignment="0" applyProtection="0">
      <alignment vertical="center"/>
    </xf>
    <xf numFmtId="0" fontId="51" fillId="0" borderId="14" applyNumberFormat="0" applyFill="0" applyAlignment="0" applyProtection="0">
      <alignment vertical="center"/>
    </xf>
    <xf numFmtId="0" fontId="51" fillId="0" borderId="14" applyNumberFormat="0" applyFill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69" fillId="0" borderId="0" applyNumberFormat="0" applyFont="0" applyFill="0" applyBorder="0" applyAlignment="0" applyProtection="0"/>
    <xf numFmtId="0" fontId="51" fillId="0" borderId="14" applyNumberFormat="0" applyFill="0" applyAlignment="0" applyProtection="0">
      <alignment vertical="center"/>
    </xf>
    <xf numFmtId="0" fontId="51" fillId="0" borderId="14" applyNumberFormat="0" applyFill="0" applyAlignment="0" applyProtection="0">
      <alignment vertical="center"/>
    </xf>
    <xf numFmtId="0" fontId="54" fillId="0" borderId="9" applyNumberFormat="0" applyFill="0" applyAlignment="0" applyProtection="0">
      <alignment vertical="center"/>
    </xf>
    <xf numFmtId="0" fontId="54" fillId="0" borderId="9" applyNumberFormat="0" applyFill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54" fillId="0" borderId="9" applyNumberFormat="0" applyFill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54" fillId="0" borderId="9" applyNumberFormat="0" applyFill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54" fillId="0" borderId="9" applyNumberFormat="0" applyFill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54" fillId="0" borderId="9" applyNumberFormat="0" applyFill="0" applyAlignment="0" applyProtection="0">
      <alignment vertical="center"/>
    </xf>
    <xf numFmtId="0" fontId="69" fillId="0" borderId="0"/>
    <xf numFmtId="0" fontId="54" fillId="0" borderId="9" applyNumberFormat="0" applyFill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54" fillId="0" borderId="9" applyNumberFormat="0" applyFill="0" applyAlignment="0" applyProtection="0">
      <alignment vertical="center"/>
    </xf>
    <xf numFmtId="9" fontId="69" fillId="0" borderId="0" applyFont="0" applyFill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69" fillId="0" borderId="0"/>
    <xf numFmtId="0" fontId="54" fillId="0" borderId="9" applyNumberFormat="0" applyFill="0" applyAlignment="0" applyProtection="0">
      <alignment vertical="center"/>
    </xf>
    <xf numFmtId="0" fontId="69" fillId="0" borderId="0"/>
    <xf numFmtId="0" fontId="54" fillId="0" borderId="9" applyNumberFormat="0" applyFill="0" applyAlignment="0" applyProtection="0">
      <alignment vertical="center"/>
    </xf>
    <xf numFmtId="9" fontId="69" fillId="0" borderId="0" applyFont="0" applyFill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69" fillId="0" borderId="0"/>
    <xf numFmtId="0" fontId="22" fillId="2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69" fillId="0" borderId="0" applyNumberFormat="0" applyFont="0" applyFill="0" applyBorder="0" applyAlignment="0" applyProtection="0"/>
    <xf numFmtId="0" fontId="25" fillId="0" borderId="8" applyNumberFormat="0" applyFill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69" fillId="0" borderId="0"/>
    <xf numFmtId="0" fontId="25" fillId="0" borderId="8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9" fontId="69" fillId="0" borderId="0" applyFont="0" applyFill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9" fontId="69" fillId="0" borderId="0" applyFont="0" applyFill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69" fillId="0" borderId="0"/>
    <xf numFmtId="0" fontId="22" fillId="2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69" fillId="0" borderId="0"/>
    <xf numFmtId="0" fontId="22" fillId="2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69" fillId="0" borderId="0" applyNumberFormat="0" applyFont="0" applyFill="0" applyBorder="0" applyAlignment="0" applyProtection="0"/>
    <xf numFmtId="0" fontId="25" fillId="0" borderId="0" applyNumberFormat="0" applyFill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69" fillId="0" borderId="0">
      <alignment vertical="center"/>
    </xf>
    <xf numFmtId="0" fontId="27" fillId="5" borderId="1" applyNumberFormat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10" fontId="35" fillId="12" borderId="10" applyNumberFormat="0" applyBorder="0" applyAlignment="0" applyProtection="0"/>
    <xf numFmtId="0" fontId="69" fillId="0" borderId="0" applyNumberFormat="0" applyFont="0" applyFill="0" applyBorder="0" applyAlignment="0" applyProtection="0"/>
    <xf numFmtId="0" fontId="27" fillId="5" borderId="1" applyNumberFormat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7" fillId="5" borderId="1" applyNumberFormat="0" applyAlignment="0" applyProtection="0">
      <alignment vertical="center"/>
    </xf>
    <xf numFmtId="0" fontId="69" fillId="0" borderId="0"/>
    <xf numFmtId="0" fontId="22" fillId="8" borderId="0" applyNumberFormat="0" applyBorder="0" applyAlignment="0" applyProtection="0">
      <alignment vertical="center"/>
    </xf>
    <xf numFmtId="0" fontId="69" fillId="0" borderId="0"/>
    <xf numFmtId="0" fontId="27" fillId="5" borderId="1" applyNumberFormat="0" applyAlignment="0" applyProtection="0">
      <alignment vertical="center"/>
    </xf>
    <xf numFmtId="0" fontId="27" fillId="5" borderId="1" applyNumberFormat="0" applyAlignment="0" applyProtection="0">
      <alignment vertical="center"/>
    </xf>
    <xf numFmtId="0" fontId="27" fillId="5" borderId="1" applyNumberFormat="0" applyAlignment="0" applyProtection="0">
      <alignment vertical="center"/>
    </xf>
    <xf numFmtId="0" fontId="27" fillId="5" borderId="1" applyNumberFormat="0" applyAlignment="0" applyProtection="0">
      <alignment vertical="center"/>
    </xf>
    <xf numFmtId="0" fontId="27" fillId="5" borderId="1" applyNumberFormat="0" applyAlignment="0" applyProtection="0">
      <alignment vertical="center"/>
    </xf>
    <xf numFmtId="0" fontId="27" fillId="5" borderId="1" applyNumberFormat="0" applyAlignment="0" applyProtection="0">
      <alignment vertical="center"/>
    </xf>
    <xf numFmtId="0" fontId="69" fillId="0" borderId="0"/>
    <xf numFmtId="0" fontId="27" fillId="5" borderId="1" applyNumberFormat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7" fillId="5" borderId="1" applyNumberFormat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7" fillId="5" borderId="1" applyNumberFormat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7" fillId="5" borderId="1" applyNumberFormat="0" applyAlignment="0" applyProtection="0">
      <alignment vertical="center"/>
    </xf>
    <xf numFmtId="0" fontId="69" fillId="0" borderId="0"/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7" fillId="5" borderId="1" applyNumberFormat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7" fillId="5" borderId="1" applyNumberFormat="0" applyAlignment="0" applyProtection="0">
      <alignment vertical="center"/>
    </xf>
    <xf numFmtId="0" fontId="69" fillId="0" borderId="0" applyNumberFormat="0" applyFont="0" applyFill="0" applyBorder="0" applyAlignment="0" applyProtection="0"/>
    <xf numFmtId="0" fontId="22" fillId="2" borderId="0" applyNumberFormat="0" applyBorder="0" applyAlignment="0" applyProtection="0">
      <alignment vertical="center"/>
    </xf>
    <xf numFmtId="0" fontId="27" fillId="5" borderId="1" applyNumberFormat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7" fillId="5" borderId="1" applyNumberFormat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7" fillId="5" borderId="1" applyNumberFormat="0" applyAlignment="0" applyProtection="0">
      <alignment vertical="center"/>
    </xf>
    <xf numFmtId="0" fontId="27" fillId="5" borderId="1" applyNumberFormat="0" applyAlignment="0" applyProtection="0">
      <alignment vertical="center"/>
    </xf>
    <xf numFmtId="0" fontId="27" fillId="5" borderId="1" applyNumberFormat="0" applyAlignment="0" applyProtection="0">
      <alignment vertical="center"/>
    </xf>
    <xf numFmtId="0" fontId="27" fillId="5" borderId="1" applyNumberFormat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36" fillId="2" borderId="0" applyNumberFormat="0" applyBorder="0" applyAlignment="0" applyProtection="0">
      <alignment vertical="center"/>
    </xf>
    <xf numFmtId="0" fontId="69" fillId="0" borderId="0"/>
    <xf numFmtId="0" fontId="27" fillId="5" borderId="1" applyNumberFormat="0" applyAlignment="0" applyProtection="0">
      <alignment vertical="center"/>
    </xf>
    <xf numFmtId="0" fontId="15" fillId="0" borderId="0"/>
    <xf numFmtId="0" fontId="26" fillId="0" borderId="6" applyNumberFormat="0" applyFill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69" fillId="0" borderId="0"/>
    <xf numFmtId="0" fontId="22" fillId="2" borderId="0" applyNumberFormat="0" applyBorder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69" fillId="0" borderId="0"/>
    <xf numFmtId="0" fontId="22" fillId="2" borderId="0" applyNumberFormat="0" applyBorder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69" fillId="0" borderId="0"/>
    <xf numFmtId="0" fontId="69" fillId="0" borderId="0"/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69" fillId="0" borderId="0" applyNumberFormat="0" applyFont="0" applyFill="0" applyBorder="0" applyAlignment="0" applyProtection="0"/>
    <xf numFmtId="0" fontId="22" fillId="2" borderId="0" applyNumberFormat="0" applyBorder="0" applyAlignment="0" applyProtection="0">
      <alignment vertical="center"/>
    </xf>
    <xf numFmtId="0" fontId="69" fillId="0" borderId="0"/>
    <xf numFmtId="0" fontId="26" fillId="0" borderId="6" applyNumberFormat="0" applyFill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69" fillId="0" borderId="0" applyNumberFormat="0" applyFont="0" applyFill="0" applyBorder="0" applyAlignment="0" applyProtection="0"/>
    <xf numFmtId="0" fontId="22" fillId="2" borderId="0" applyNumberFormat="0" applyBorder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69" fillId="0" borderId="0"/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69" fillId="0" borderId="0"/>
    <xf numFmtId="0" fontId="26" fillId="0" borderId="6" applyNumberFormat="0" applyFill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69" fillId="0" borderId="0"/>
    <xf numFmtId="0" fontId="22" fillId="2" borderId="0" applyNumberFormat="0" applyBorder="0" applyAlignment="0" applyProtection="0">
      <alignment vertical="center"/>
    </xf>
    <xf numFmtId="43" fontId="69" fillId="0" borderId="0" applyFont="0" applyFill="0" applyBorder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69" fillId="0" borderId="0"/>
    <xf numFmtId="0" fontId="26" fillId="0" borderId="6" applyNumberFormat="0" applyFill="0" applyAlignment="0" applyProtection="0">
      <alignment vertical="center"/>
    </xf>
    <xf numFmtId="0" fontId="69" fillId="0" borderId="0" applyNumberFormat="0" applyFont="0" applyFill="0" applyBorder="0" applyAlignment="0" applyProtection="0"/>
    <xf numFmtId="0" fontId="26" fillId="0" borderId="6" applyNumberFormat="0" applyFill="0" applyAlignment="0" applyProtection="0">
      <alignment vertical="center"/>
    </xf>
    <xf numFmtId="0" fontId="69" fillId="0" borderId="0"/>
    <xf numFmtId="0" fontId="45" fillId="2" borderId="0" applyNumberFormat="0" applyBorder="0" applyAlignment="0" applyProtection="0">
      <alignment vertical="center"/>
    </xf>
    <xf numFmtId="0" fontId="69" fillId="0" borderId="0"/>
    <xf numFmtId="0" fontId="26" fillId="0" borderId="6" applyNumberFormat="0" applyFill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69" fillId="0" borderId="0"/>
    <xf numFmtId="0" fontId="69" fillId="0" borderId="0"/>
    <xf numFmtId="0" fontId="46" fillId="14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69" fillId="0" borderId="0"/>
    <xf numFmtId="0" fontId="69" fillId="0" borderId="0"/>
    <xf numFmtId="0" fontId="36" fillId="2" borderId="0" applyNumberFormat="0" applyBorder="0" applyAlignment="0" applyProtection="0">
      <alignment vertical="center"/>
    </xf>
    <xf numFmtId="0" fontId="69" fillId="0" borderId="0"/>
    <xf numFmtId="0" fontId="69" fillId="0" borderId="0"/>
    <xf numFmtId="0" fontId="37" fillId="2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69" fillId="0" borderId="0"/>
    <xf numFmtId="0" fontId="37" fillId="22" borderId="0" applyNumberFormat="0" applyBorder="0" applyAlignment="0" applyProtection="0">
      <alignment vertical="center"/>
    </xf>
    <xf numFmtId="0" fontId="62" fillId="0" borderId="0"/>
    <xf numFmtId="0" fontId="69" fillId="0" borderId="0"/>
    <xf numFmtId="0" fontId="69" fillId="0" borderId="0"/>
    <xf numFmtId="0" fontId="22" fillId="2" borderId="0" applyNumberFormat="0" applyBorder="0" applyAlignment="0" applyProtection="0">
      <alignment vertical="center"/>
    </xf>
    <xf numFmtId="0" fontId="69" fillId="6" borderId="2" applyNumberFormat="0" applyFont="0" applyAlignment="0" applyProtection="0">
      <alignment vertical="center"/>
    </xf>
    <xf numFmtId="0" fontId="69" fillId="6" borderId="2" applyNumberFormat="0" applyFont="0" applyAlignment="0" applyProtection="0">
      <alignment vertical="center"/>
    </xf>
    <xf numFmtId="0" fontId="69" fillId="6" borderId="2" applyNumberFormat="0" applyFont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36" fillId="2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69" fillId="6" borderId="2" applyNumberFormat="0" applyFont="0" applyAlignment="0" applyProtection="0">
      <alignment vertical="center"/>
    </xf>
    <xf numFmtId="0" fontId="36" fillId="2" borderId="0" applyNumberFormat="0" applyBorder="0" applyAlignment="0" applyProtection="0">
      <alignment vertical="center"/>
    </xf>
    <xf numFmtId="0" fontId="46" fillId="14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69" fillId="6" borderId="2" applyNumberFormat="0" applyFont="0" applyAlignment="0" applyProtection="0">
      <alignment vertical="center"/>
    </xf>
    <xf numFmtId="0" fontId="36" fillId="2" borderId="0" applyNumberFormat="0" applyBorder="0" applyAlignment="0" applyProtection="0">
      <alignment vertical="center"/>
    </xf>
    <xf numFmtId="0" fontId="46" fillId="14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69" fillId="6" borderId="2" applyNumberFormat="0" applyFont="0" applyAlignment="0" applyProtection="0">
      <alignment vertical="center"/>
    </xf>
    <xf numFmtId="0" fontId="69" fillId="6" borderId="2" applyNumberFormat="0" applyFont="0" applyAlignment="0" applyProtection="0">
      <alignment vertical="center"/>
    </xf>
    <xf numFmtId="0" fontId="69" fillId="6" borderId="2" applyNumberFormat="0" applyFont="0" applyAlignment="0" applyProtection="0">
      <alignment vertical="center"/>
    </xf>
    <xf numFmtId="0" fontId="69" fillId="6" borderId="2" applyNumberFormat="0" applyFont="0" applyAlignment="0" applyProtection="0">
      <alignment vertical="center"/>
    </xf>
    <xf numFmtId="0" fontId="69" fillId="0" borderId="0"/>
    <xf numFmtId="0" fontId="22" fillId="8" borderId="0" applyNumberFormat="0" applyBorder="0" applyAlignment="0" applyProtection="0">
      <alignment vertical="center"/>
    </xf>
    <xf numFmtId="0" fontId="69" fillId="0" borderId="0"/>
    <xf numFmtId="0" fontId="69" fillId="6" borderId="2" applyNumberFormat="0" applyFont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69" fillId="0" borderId="0"/>
    <xf numFmtId="0" fontId="69" fillId="6" borderId="2" applyNumberFormat="0" applyFont="0" applyAlignment="0" applyProtection="0">
      <alignment vertical="center"/>
    </xf>
    <xf numFmtId="0" fontId="69" fillId="6" borderId="2" applyNumberFormat="0" applyFont="0" applyAlignment="0" applyProtection="0">
      <alignment vertical="center"/>
    </xf>
    <xf numFmtId="0" fontId="69" fillId="0" borderId="0" applyNumberFormat="0" applyFont="0" applyFill="0" applyBorder="0" applyAlignment="0" applyProtection="0"/>
    <xf numFmtId="0" fontId="69" fillId="6" borderId="2" applyNumberFormat="0" applyFont="0" applyAlignment="0" applyProtection="0">
      <alignment vertical="center"/>
    </xf>
    <xf numFmtId="0" fontId="69" fillId="6" borderId="2" applyNumberFormat="0" applyFont="0" applyAlignment="0" applyProtection="0">
      <alignment vertical="center"/>
    </xf>
    <xf numFmtId="0" fontId="69" fillId="0" borderId="0"/>
    <xf numFmtId="0" fontId="36" fillId="2" borderId="0" applyNumberFormat="0" applyBorder="0" applyAlignment="0" applyProtection="0">
      <alignment vertical="center"/>
    </xf>
    <xf numFmtId="0" fontId="69" fillId="6" borderId="2" applyNumberFormat="0" applyFont="0" applyAlignment="0" applyProtection="0">
      <alignment vertical="center"/>
    </xf>
    <xf numFmtId="0" fontId="43" fillId="9" borderId="4" applyNumberFormat="0" applyAlignment="0" applyProtection="0">
      <alignment vertical="center"/>
    </xf>
    <xf numFmtId="0" fontId="43" fillId="9" borderId="4" applyNumberFormat="0" applyAlignment="0" applyProtection="0">
      <alignment vertical="center"/>
    </xf>
    <xf numFmtId="0" fontId="69" fillId="0" borderId="0" applyNumberFormat="0" applyFont="0" applyFill="0" applyBorder="0" applyAlignment="0" applyProtection="0"/>
    <xf numFmtId="0" fontId="43" fillId="9" borderId="4" applyNumberFormat="0" applyAlignment="0" applyProtection="0">
      <alignment vertical="center"/>
    </xf>
    <xf numFmtId="0" fontId="69" fillId="0" borderId="0"/>
    <xf numFmtId="0" fontId="22" fillId="2" borderId="0" applyNumberFormat="0" applyBorder="0" applyAlignment="0" applyProtection="0">
      <alignment vertical="center"/>
    </xf>
    <xf numFmtId="0" fontId="69" fillId="0" borderId="0"/>
    <xf numFmtId="0" fontId="43" fillId="9" borderId="4" applyNumberFormat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43" fillId="9" borderId="4" applyNumberFormat="0" applyAlignment="0" applyProtection="0">
      <alignment vertical="center"/>
    </xf>
    <xf numFmtId="0" fontId="69" fillId="0" borderId="0"/>
    <xf numFmtId="0" fontId="22" fillId="8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69" fillId="0" borderId="0">
      <alignment vertical="center"/>
    </xf>
    <xf numFmtId="0" fontId="69" fillId="0" borderId="0">
      <alignment vertical="center"/>
    </xf>
    <xf numFmtId="0" fontId="43" fillId="9" borderId="4" applyNumberFormat="0" applyAlignment="0" applyProtection="0">
      <alignment vertical="center"/>
    </xf>
    <xf numFmtId="0" fontId="43" fillId="9" borderId="4" applyNumberFormat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43" fillId="9" borderId="4" applyNumberFormat="0" applyAlignment="0" applyProtection="0">
      <alignment vertical="center"/>
    </xf>
    <xf numFmtId="0" fontId="43" fillId="9" borderId="4" applyNumberFormat="0" applyAlignment="0" applyProtection="0">
      <alignment vertical="center"/>
    </xf>
    <xf numFmtId="0" fontId="63" fillId="0" borderId="0" applyNumberFormat="0" applyFill="0" applyBorder="0" applyAlignment="0" applyProtection="0">
      <alignment vertical="top"/>
      <protection locked="0"/>
    </xf>
    <xf numFmtId="0" fontId="43" fillId="9" borderId="4" applyNumberFormat="0" applyAlignment="0" applyProtection="0">
      <alignment vertical="center"/>
    </xf>
    <xf numFmtId="0" fontId="69" fillId="0" borderId="0"/>
    <xf numFmtId="0" fontId="43" fillId="9" borderId="4" applyNumberFormat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69" fillId="0" borderId="0"/>
    <xf numFmtId="0" fontId="43" fillId="9" borderId="4" applyNumberFormat="0" applyAlignment="0" applyProtection="0">
      <alignment vertical="center"/>
    </xf>
    <xf numFmtId="0" fontId="69" fillId="0" borderId="0"/>
    <xf numFmtId="0" fontId="43" fillId="9" borderId="4" applyNumberFormat="0" applyAlignment="0" applyProtection="0">
      <alignment vertical="center"/>
    </xf>
    <xf numFmtId="0" fontId="64" fillId="0" borderId="0" applyNumberFormat="0" applyFill="0" applyBorder="0" applyAlignment="0" applyProtection="0">
      <alignment vertical="top"/>
      <protection locked="0"/>
    </xf>
    <xf numFmtId="0" fontId="43" fillId="9" borderId="4" applyNumberFormat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10" fontId="16" fillId="0" borderId="0" applyFont="0" applyFill="0" applyBorder="0" applyAlignment="0" applyProtection="0"/>
    <xf numFmtId="1" fontId="16" fillId="0" borderId="0"/>
    <xf numFmtId="0" fontId="69" fillId="0" borderId="0" applyNumberFormat="0" applyFill="0" applyBorder="0" applyAlignment="0" applyProtection="0"/>
    <xf numFmtId="0" fontId="69" fillId="0" borderId="0" applyNumberFormat="0" applyFont="0" applyFill="0" applyBorder="0" applyAlignment="0" applyProtection="0"/>
    <xf numFmtId="0" fontId="22" fillId="2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69" fillId="0" borderId="0" applyNumberFormat="0" applyFont="0" applyFill="0" applyBorder="0" applyAlignment="0" applyProtection="0"/>
    <xf numFmtId="0" fontId="22" fillId="2" borderId="0" applyNumberFormat="0" applyBorder="0" applyAlignment="0" applyProtection="0">
      <alignment vertical="center"/>
    </xf>
    <xf numFmtId="0" fontId="15" fillId="0" borderId="0"/>
    <xf numFmtId="0" fontId="15" fillId="0" borderId="0"/>
    <xf numFmtId="0" fontId="33" fillId="0" borderId="0" applyNumberFormat="0" applyFill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69" fillId="0" borderId="0"/>
    <xf numFmtId="0" fontId="22" fillId="8" borderId="0" applyNumberFormat="0" applyBorder="0" applyAlignment="0" applyProtection="0">
      <alignment vertical="center"/>
    </xf>
    <xf numFmtId="0" fontId="69" fillId="0" borderId="0"/>
    <xf numFmtId="0" fontId="22" fillId="2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61" fillId="0" borderId="15" applyProtection="0"/>
    <xf numFmtId="0" fontId="29" fillId="3" borderId="0" applyNumberFormat="0" applyBorder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69" fillId="0" borderId="0"/>
    <xf numFmtId="0" fontId="1" fillId="0" borderId="10">
      <alignment horizontal="distributed" vertical="center" wrapText="1"/>
    </xf>
    <xf numFmtId="0" fontId="12" fillId="0" borderId="11" applyNumberFormat="0" applyFill="0" applyAlignment="0" applyProtection="0">
      <alignment vertical="center"/>
    </xf>
    <xf numFmtId="0" fontId="69" fillId="0" borderId="0"/>
    <xf numFmtId="0" fontId="1" fillId="0" borderId="10">
      <alignment horizontal="distributed" vertical="center" wrapText="1"/>
    </xf>
    <xf numFmtId="0" fontId="12" fillId="0" borderId="11" applyNumberFormat="0" applyFill="0" applyAlignment="0" applyProtection="0">
      <alignment vertical="center"/>
    </xf>
    <xf numFmtId="0" fontId="69" fillId="0" borderId="0"/>
    <xf numFmtId="0" fontId="1" fillId="0" borderId="10">
      <alignment horizontal="distributed" vertical="center" wrapText="1"/>
    </xf>
    <xf numFmtId="0" fontId="39" fillId="0" borderId="0" applyNumberFormat="0" applyFill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69" fillId="0" borderId="0" applyNumberFormat="0" applyFont="0" applyFill="0" applyBorder="0" applyAlignment="0" applyProtection="0"/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0" fontId="69" fillId="0" borderId="0"/>
    <xf numFmtId="9" fontId="53" fillId="0" borderId="0" applyFont="0" applyFill="0" applyBorder="0" applyAlignment="0" applyProtection="0"/>
    <xf numFmtId="0" fontId="69" fillId="0" borderId="0"/>
    <xf numFmtId="0" fontId="22" fillId="8" borderId="0" applyNumberFormat="0" applyBorder="0" applyAlignment="0" applyProtection="0">
      <alignment vertical="center"/>
    </xf>
    <xf numFmtId="0" fontId="69" fillId="0" borderId="0"/>
    <xf numFmtId="9" fontId="69" fillId="0" borderId="0" applyFont="0" applyFill="0" applyBorder="0" applyAlignment="0" applyProtection="0">
      <alignment vertical="center"/>
    </xf>
    <xf numFmtId="0" fontId="69" fillId="0" borderId="0"/>
    <xf numFmtId="0" fontId="22" fillId="8" borderId="0" applyNumberFormat="0" applyBorder="0" applyAlignment="0" applyProtection="0">
      <alignment vertical="center"/>
    </xf>
    <xf numFmtId="9" fontId="69" fillId="0" borderId="0" applyFont="0" applyFill="0" applyBorder="0" applyAlignment="0" applyProtection="0">
      <alignment vertical="center"/>
    </xf>
    <xf numFmtId="0" fontId="69" fillId="0" borderId="0"/>
    <xf numFmtId="9" fontId="69" fillId="0" borderId="0" applyFont="0" applyFill="0" applyBorder="0" applyAlignment="0" applyProtection="0"/>
    <xf numFmtId="0" fontId="69" fillId="0" borderId="0"/>
    <xf numFmtId="0" fontId="69" fillId="0" borderId="0"/>
    <xf numFmtId="0" fontId="22" fillId="2" borderId="0" applyNumberFormat="0" applyBorder="0" applyAlignment="0" applyProtection="0">
      <alignment vertical="center"/>
    </xf>
    <xf numFmtId="0" fontId="69" fillId="0" borderId="0" applyNumberFormat="0" applyFont="0" applyFill="0" applyBorder="0" applyAlignment="0" applyProtection="0"/>
    <xf numFmtId="9" fontId="69" fillId="0" borderId="0" applyFont="0" applyFill="0" applyBorder="0" applyAlignment="0" applyProtection="0"/>
    <xf numFmtId="0" fontId="69" fillId="0" borderId="0"/>
    <xf numFmtId="0" fontId="69" fillId="0" borderId="0"/>
    <xf numFmtId="0" fontId="22" fillId="2" borderId="0" applyNumberFormat="0" applyBorder="0" applyAlignment="0" applyProtection="0">
      <alignment vertical="center"/>
    </xf>
    <xf numFmtId="9" fontId="69" fillId="0" borderId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22" fillId="8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9" fontId="53" fillId="0" borderId="0" applyFont="0" applyFill="0" applyBorder="0" applyAlignment="0" applyProtection="0"/>
    <xf numFmtId="0" fontId="69" fillId="0" borderId="0"/>
    <xf numFmtId="0" fontId="69" fillId="0" borderId="0"/>
    <xf numFmtId="9" fontId="69" fillId="0" borderId="0" applyFont="0" applyFill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69" fillId="0" borderId="0"/>
    <xf numFmtId="9" fontId="69" fillId="0" borderId="0" applyFont="0" applyFill="0" applyBorder="0" applyAlignment="0" applyProtection="0">
      <alignment vertical="center"/>
    </xf>
    <xf numFmtId="0" fontId="69" fillId="0" borderId="0"/>
    <xf numFmtId="0" fontId="69" fillId="0" borderId="0"/>
    <xf numFmtId="9" fontId="69" fillId="0" borderId="0" applyFont="0" applyFill="0" applyBorder="0" applyAlignment="0" applyProtection="0">
      <alignment vertical="center"/>
    </xf>
    <xf numFmtId="9" fontId="69" fillId="0" borderId="0" applyFont="0" applyFill="0" applyBorder="0" applyAlignment="0" applyProtection="0">
      <alignment vertical="center"/>
    </xf>
    <xf numFmtId="0" fontId="69" fillId="0" borderId="0"/>
    <xf numFmtId="9" fontId="69" fillId="0" borderId="0" applyFont="0" applyFill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9" fontId="69" fillId="0" borderId="0" applyFont="0" applyFill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9" fontId="69" fillId="0" borderId="0" applyFont="0" applyFill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9" fontId="69" fillId="0" borderId="0" applyFont="0" applyFill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9" fontId="69" fillId="0" borderId="0" applyFont="0" applyFill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9" fontId="69" fillId="0" borderId="0" applyFont="0" applyFill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9" fontId="69" fillId="0" borderId="0" applyFont="0" applyFill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69" fillId="0" borderId="0"/>
    <xf numFmtId="0" fontId="22" fillId="8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9" fontId="6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69" fillId="0" borderId="0"/>
    <xf numFmtId="0" fontId="69" fillId="0" borderId="0"/>
    <xf numFmtId="9" fontId="9" fillId="0" borderId="0" applyFont="0" applyFill="0" applyBorder="0" applyAlignment="0" applyProtection="0">
      <alignment vertical="center"/>
    </xf>
    <xf numFmtId="0" fontId="69" fillId="0" borderId="0"/>
    <xf numFmtId="0" fontId="52" fillId="2" borderId="0" applyNumberFormat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69" fillId="0" borderId="0" applyNumberFormat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6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69" fillId="0" borderId="0" applyFont="0" applyFill="0" applyBorder="0" applyAlignment="0" applyProtection="0">
      <alignment vertical="center"/>
    </xf>
    <xf numFmtId="0" fontId="69" fillId="0" borderId="0"/>
    <xf numFmtId="9" fontId="69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69" fillId="0" borderId="0"/>
    <xf numFmtId="0" fontId="69" fillId="0" borderId="0" applyNumberFormat="0" applyFont="0" applyFill="0" applyBorder="0" applyAlignment="0" applyProtection="0"/>
    <xf numFmtId="0" fontId="32" fillId="0" borderId="0" applyNumberFormat="0" applyFill="0" applyBorder="0" applyAlignment="0" applyProtection="0">
      <alignment vertical="center"/>
    </xf>
    <xf numFmtId="9" fontId="69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69" fillId="0" borderId="0"/>
    <xf numFmtId="0" fontId="22" fillId="2" borderId="0" applyNumberFormat="0" applyBorder="0" applyAlignment="0" applyProtection="0">
      <alignment vertical="center"/>
    </xf>
    <xf numFmtId="0" fontId="69" fillId="0" borderId="0"/>
    <xf numFmtId="0" fontId="69" fillId="0" borderId="0"/>
    <xf numFmtId="0" fontId="32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69" fillId="0" borderId="0"/>
    <xf numFmtId="0" fontId="22" fillId="2" borderId="0" applyNumberFormat="0" applyBorder="0" applyAlignment="0" applyProtection="0">
      <alignment vertical="center"/>
    </xf>
    <xf numFmtId="9" fontId="69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15" fillId="0" borderId="0">
      <alignment vertical="center"/>
    </xf>
    <xf numFmtId="0" fontId="52" fillId="2" borderId="0" applyNumberFormat="0" applyBorder="0" applyAlignment="0" applyProtection="0">
      <alignment vertical="center"/>
    </xf>
    <xf numFmtId="9" fontId="69" fillId="0" borderId="0" applyFont="0" applyFill="0" applyBorder="0" applyAlignment="0" applyProtection="0">
      <alignment vertical="center"/>
    </xf>
    <xf numFmtId="0" fontId="69" fillId="0" borderId="0"/>
    <xf numFmtId="0" fontId="15" fillId="0" borderId="0">
      <alignment vertical="center"/>
    </xf>
    <xf numFmtId="0" fontId="46" fillId="14" borderId="0" applyNumberFormat="0" applyBorder="0" applyAlignment="0" applyProtection="0">
      <alignment vertical="center"/>
    </xf>
    <xf numFmtId="0" fontId="45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9" fontId="69" fillId="0" borderId="0" applyFont="0" applyFill="0" applyBorder="0" applyAlignment="0" applyProtection="0">
      <alignment vertical="center"/>
    </xf>
    <xf numFmtId="0" fontId="69" fillId="0" borderId="0"/>
    <xf numFmtId="0" fontId="15" fillId="0" borderId="0">
      <alignment vertical="center"/>
    </xf>
    <xf numFmtId="0" fontId="22" fillId="2" borderId="0" applyNumberFormat="0" applyBorder="0" applyAlignment="0" applyProtection="0">
      <alignment vertical="center"/>
    </xf>
    <xf numFmtId="0" fontId="31" fillId="20" borderId="0" applyNumberFormat="0" applyBorder="0" applyAlignment="0" applyProtection="0"/>
    <xf numFmtId="9" fontId="69" fillId="0" borderId="0" applyFont="0" applyFill="0" applyBorder="0" applyAlignment="0" applyProtection="0">
      <alignment vertical="center"/>
    </xf>
    <xf numFmtId="0" fontId="69" fillId="0" borderId="0"/>
    <xf numFmtId="0" fontId="22" fillId="2" borderId="0" applyNumberFormat="0" applyBorder="0" applyAlignment="0" applyProtection="0">
      <alignment vertical="center"/>
    </xf>
    <xf numFmtId="9" fontId="69" fillId="0" borderId="0" applyFont="0" applyFill="0" applyBorder="0" applyAlignment="0" applyProtection="0">
      <alignment vertical="center"/>
    </xf>
    <xf numFmtId="0" fontId="69" fillId="0" borderId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69" fillId="0" borderId="0"/>
    <xf numFmtId="9" fontId="9" fillId="0" borderId="0" applyFont="0" applyFill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69" fillId="0" borderId="0" applyNumberFormat="0" applyFont="0" applyFill="0" applyBorder="0" applyAlignment="0" applyProtection="0"/>
    <xf numFmtId="0" fontId="22" fillId="2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69" fillId="0" borderId="0"/>
    <xf numFmtId="0" fontId="22" fillId="2" borderId="0" applyNumberFormat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69" fillId="0" borderId="0" applyFont="0" applyFill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69" fillId="0" borderId="0"/>
    <xf numFmtId="9" fontId="9" fillId="0" borderId="0" applyFont="0" applyFill="0" applyBorder="0" applyAlignment="0" applyProtection="0">
      <alignment vertical="center"/>
    </xf>
    <xf numFmtId="0" fontId="69" fillId="0" borderId="0"/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36" fillId="2" borderId="0" applyNumberFormat="0" applyBorder="0" applyAlignment="0" applyProtection="0">
      <alignment vertical="center"/>
    </xf>
    <xf numFmtId="0" fontId="69" fillId="0" borderId="0"/>
    <xf numFmtId="0" fontId="45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69" fillId="0" borderId="0"/>
    <xf numFmtId="9" fontId="69" fillId="0" borderId="0" applyFont="0" applyFill="0" applyBorder="0" applyAlignment="0" applyProtection="0">
      <alignment vertical="center"/>
    </xf>
    <xf numFmtId="9" fontId="69" fillId="0" borderId="0" applyFont="0" applyFill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69" fillId="0" borderId="0"/>
    <xf numFmtId="0" fontId="69" fillId="0" borderId="0"/>
    <xf numFmtId="9" fontId="69" fillId="0" borderId="0" applyFont="0" applyFill="0" applyBorder="0" applyAlignment="0" applyProtection="0">
      <alignment vertical="center"/>
    </xf>
    <xf numFmtId="0" fontId="31" fillId="20" borderId="0" applyNumberFormat="0" applyBorder="0" applyAlignment="0" applyProtection="0"/>
    <xf numFmtId="0" fontId="69" fillId="0" borderId="0">
      <alignment vertical="center"/>
    </xf>
    <xf numFmtId="0" fontId="69" fillId="0" borderId="0"/>
    <xf numFmtId="0" fontId="69" fillId="0" borderId="0" applyNumberFormat="0" applyFont="0" applyFill="0" applyBorder="0" applyAlignment="0" applyProtection="0"/>
    <xf numFmtId="0" fontId="22" fillId="8" borderId="0" applyNumberFormat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51" fillId="0" borderId="14" applyNumberFormat="0" applyFill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30" fillId="0" borderId="3" applyNumberFormat="0" applyFill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69" fillId="0" borderId="0" applyNumberFormat="0" applyFont="0" applyFill="0" applyBorder="0" applyAlignment="0" applyProtection="0"/>
    <xf numFmtId="0" fontId="22" fillId="8" borderId="0" applyNumberFormat="0" applyBorder="0" applyAlignment="0" applyProtection="0">
      <alignment vertical="center"/>
    </xf>
    <xf numFmtId="0" fontId="30" fillId="0" borderId="3" applyNumberFormat="0" applyFill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30" fillId="0" borderId="3" applyNumberFormat="0" applyFill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30" fillId="0" borderId="3" applyNumberFormat="0" applyFill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30" fillId="0" borderId="3" applyNumberFormat="0" applyFill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30" fillId="0" borderId="3" applyNumberFormat="0" applyFill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30" fillId="0" borderId="3" applyNumberFormat="0" applyFill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54" fillId="0" borderId="9" applyNumberFormat="0" applyFill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69" fillId="0" borderId="0"/>
    <xf numFmtId="0" fontId="28" fillId="0" borderId="9" applyNumberFormat="0" applyFill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69" fillId="0" borderId="0"/>
    <xf numFmtId="0" fontId="28" fillId="0" borderId="9" applyNumberFormat="0" applyFill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69" fillId="0" borderId="0"/>
    <xf numFmtId="0" fontId="69" fillId="0" borderId="0" applyNumberFormat="0" applyFont="0" applyFill="0" applyBorder="0" applyAlignment="0" applyProtection="0"/>
    <xf numFmtId="0" fontId="28" fillId="0" borderId="9" applyNumberFormat="0" applyFill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36" fillId="2" borderId="0" applyNumberFormat="0" applyBorder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36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69" fillId="0" borderId="0" applyNumberFormat="0" applyFont="0" applyFill="0" applyBorder="0" applyAlignment="0" applyProtection="0"/>
    <xf numFmtId="0" fontId="34" fillId="0" borderId="16" applyNumberFormat="0" applyFill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36" fillId="2" borderId="0" applyNumberFormat="0" applyBorder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36" fillId="2" borderId="0" applyNumberFormat="0" applyBorder="0" applyAlignment="0" applyProtection="0">
      <alignment vertical="center"/>
    </xf>
    <xf numFmtId="0" fontId="69" fillId="0" borderId="0"/>
    <xf numFmtId="0" fontId="34" fillId="0" borderId="16" applyNumberFormat="0" applyFill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45" fillId="2" borderId="0" applyNumberFormat="0" applyBorder="0" applyAlignment="0" applyProtection="0">
      <alignment vertical="center"/>
    </xf>
    <xf numFmtId="0" fontId="69" fillId="0" borderId="0"/>
    <xf numFmtId="0" fontId="22" fillId="2" borderId="0" applyNumberFormat="0" applyBorder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6" fillId="2" borderId="0" applyNumberFormat="0" applyBorder="0" applyAlignment="0" applyProtection="0">
      <alignment vertical="center"/>
    </xf>
    <xf numFmtId="0" fontId="69" fillId="0" borderId="0" applyNumberFormat="0" applyFont="0" applyFill="0" applyBorder="0" applyAlignment="0" applyProtection="0"/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52" fillId="2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6" fillId="2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6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69" fillId="0" borderId="0" applyNumberFormat="0" applyFont="0" applyFill="0" applyBorder="0" applyAlignment="0" applyProtection="0"/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36" fillId="2" borderId="0" applyNumberFormat="0" applyBorder="0" applyAlignment="0" applyProtection="0">
      <alignment vertical="center"/>
    </xf>
    <xf numFmtId="0" fontId="69" fillId="0" borderId="0"/>
    <xf numFmtId="0" fontId="32" fillId="0" borderId="0" applyNumberFormat="0" applyFill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36" fillId="2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69" fillId="0" borderId="0"/>
    <xf numFmtId="0" fontId="69" fillId="0" borderId="0"/>
    <xf numFmtId="0" fontId="1" fillId="0" borderId="10">
      <alignment horizontal="distributed" vertical="center" wrapText="1"/>
    </xf>
    <xf numFmtId="0" fontId="1" fillId="0" borderId="10">
      <alignment horizontal="distributed" vertical="center" wrapText="1"/>
    </xf>
    <xf numFmtId="0" fontId="22" fillId="2" borderId="0" applyNumberFormat="0" applyBorder="0" applyAlignment="0" applyProtection="0">
      <alignment vertical="center"/>
    </xf>
    <xf numFmtId="0" fontId="1" fillId="0" borderId="10">
      <alignment horizontal="distributed" vertical="center" wrapText="1"/>
    </xf>
    <xf numFmtId="0" fontId="1" fillId="0" borderId="10">
      <alignment horizontal="distributed" vertical="center" wrapText="1"/>
    </xf>
    <xf numFmtId="0" fontId="69" fillId="0" borderId="0" applyNumberFormat="0" applyFont="0" applyFill="0" applyBorder="0" applyAlignment="0" applyProtection="0"/>
    <xf numFmtId="0" fontId="1" fillId="0" borderId="10">
      <alignment horizontal="distributed" vertical="center" wrapText="1"/>
    </xf>
    <xf numFmtId="0" fontId="29" fillId="14" borderId="0" applyNumberFormat="0" applyBorder="0" applyAlignment="0" applyProtection="0">
      <alignment vertical="center"/>
    </xf>
    <xf numFmtId="0" fontId="1" fillId="0" borderId="10">
      <alignment horizontal="distributed" vertical="center" wrapText="1"/>
    </xf>
    <xf numFmtId="0" fontId="69" fillId="0" borderId="0" applyNumberFormat="0" applyFont="0" applyFill="0" applyBorder="0" applyAlignment="0" applyProtection="0"/>
    <xf numFmtId="0" fontId="22" fillId="2" borderId="0" applyNumberFormat="0" applyBorder="0" applyAlignment="0" applyProtection="0">
      <alignment vertical="center"/>
    </xf>
    <xf numFmtId="0" fontId="1" fillId="0" borderId="10">
      <alignment horizontal="distributed" vertical="center" wrapText="1"/>
    </xf>
    <xf numFmtId="0" fontId="1" fillId="0" borderId="10">
      <alignment horizontal="distributed" vertical="center" wrapText="1"/>
    </xf>
    <xf numFmtId="0" fontId="1" fillId="0" borderId="10">
      <alignment horizontal="distributed" vertical="center" wrapText="1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69" fillId="0" borderId="0">
      <alignment vertical="center"/>
    </xf>
    <xf numFmtId="0" fontId="69" fillId="0" borderId="0">
      <alignment vertical="center"/>
    </xf>
    <xf numFmtId="0" fontId="69" fillId="0" borderId="0" applyNumberFormat="0" applyFont="0" applyFill="0" applyBorder="0" applyAlignment="0" applyProtection="0"/>
    <xf numFmtId="0" fontId="36" fillId="8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69" fillId="0" borderId="0"/>
    <xf numFmtId="0" fontId="69" fillId="0" borderId="0"/>
    <xf numFmtId="0" fontId="36" fillId="8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69" fillId="0" borderId="0"/>
    <xf numFmtId="0" fontId="36" fillId="8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69" fillId="0" borderId="0"/>
    <xf numFmtId="0" fontId="44" fillId="0" borderId="0">
      <alignment vertical="center"/>
    </xf>
    <xf numFmtId="0" fontId="44" fillId="0" borderId="0">
      <alignment vertical="center"/>
    </xf>
    <xf numFmtId="0" fontId="36" fillId="8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36" fillId="8" borderId="0" applyNumberFormat="0" applyBorder="0" applyAlignment="0" applyProtection="0">
      <alignment vertical="center"/>
    </xf>
    <xf numFmtId="0" fontId="9" fillId="0" borderId="0">
      <alignment vertical="center"/>
    </xf>
    <xf numFmtId="0" fontId="36" fillId="8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47" fillId="8" borderId="0" applyNumberFormat="0" applyBorder="0" applyAlignment="0" applyProtection="0">
      <alignment vertical="center"/>
    </xf>
    <xf numFmtId="0" fontId="36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69" fillId="0" borderId="0" applyNumberFormat="0" applyFont="0" applyFill="0" applyBorder="0" applyAlignment="0" applyProtection="0"/>
    <xf numFmtId="0" fontId="47" fillId="8" borderId="0" applyNumberFormat="0" applyBorder="0" applyAlignment="0" applyProtection="0">
      <alignment vertical="center"/>
    </xf>
    <xf numFmtId="0" fontId="69" fillId="0" borderId="0"/>
    <xf numFmtId="43" fontId="69" fillId="0" borderId="0" applyFont="0" applyFill="0" applyBorder="0" applyAlignment="0" applyProtection="0"/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47" fillId="8" borderId="0" applyNumberFormat="0" applyBorder="0" applyAlignment="0" applyProtection="0">
      <alignment vertical="center"/>
    </xf>
    <xf numFmtId="0" fontId="69" fillId="0" borderId="0"/>
    <xf numFmtId="0" fontId="22" fillId="2" borderId="0" applyNumberFormat="0" applyBorder="0" applyAlignment="0" applyProtection="0">
      <alignment vertical="center"/>
    </xf>
    <xf numFmtId="0" fontId="47" fillId="8" borderId="0" applyNumberFormat="0" applyBorder="0" applyAlignment="0" applyProtection="0">
      <alignment vertical="center"/>
    </xf>
    <xf numFmtId="0" fontId="47" fillId="8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47" fillId="8" borderId="0" applyNumberFormat="0" applyBorder="0" applyAlignment="0" applyProtection="0">
      <alignment vertical="center"/>
    </xf>
    <xf numFmtId="0" fontId="69" fillId="0" borderId="0" applyNumberFormat="0" applyFont="0" applyFill="0" applyBorder="0" applyAlignment="0" applyProtection="0"/>
    <xf numFmtId="0" fontId="69" fillId="0" borderId="0"/>
    <xf numFmtId="0" fontId="47" fillId="8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47" fillId="8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69" fillId="0" borderId="0"/>
    <xf numFmtId="0" fontId="36" fillId="8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69" fillId="0" borderId="0" applyNumberFormat="0" applyFont="0" applyFill="0" applyBorder="0" applyAlignment="0" applyProtection="0"/>
    <xf numFmtId="0" fontId="36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69" fillId="0" borderId="0"/>
    <xf numFmtId="0" fontId="36" fillId="8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31" fillId="2" borderId="0" applyNumberFormat="0" applyBorder="0" applyAlignment="0" applyProtection="0"/>
    <xf numFmtId="0" fontId="69" fillId="0" borderId="0"/>
    <xf numFmtId="0" fontId="22" fillId="2" borderId="0" applyNumberFormat="0" applyBorder="0" applyAlignment="0" applyProtection="0">
      <alignment vertical="center"/>
    </xf>
    <xf numFmtId="0" fontId="67" fillId="3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69" fillId="0" borderId="0"/>
    <xf numFmtId="0" fontId="47" fillId="8" borderId="0" applyNumberFormat="0" applyBorder="0" applyAlignment="0" applyProtection="0">
      <alignment vertical="center"/>
    </xf>
    <xf numFmtId="0" fontId="69" fillId="0" borderId="0"/>
    <xf numFmtId="0" fontId="36" fillId="8" borderId="0" applyNumberFormat="0" applyBorder="0" applyAlignment="0" applyProtection="0">
      <alignment vertical="center"/>
    </xf>
    <xf numFmtId="0" fontId="45" fillId="2" borderId="0" applyNumberFormat="0" applyBorder="0" applyAlignment="0" applyProtection="0">
      <alignment vertical="center"/>
    </xf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22" fillId="2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31" fillId="33" borderId="0" applyNumberFormat="0" applyBorder="0" applyAlignment="0" applyProtection="0"/>
    <xf numFmtId="0" fontId="69" fillId="0" borderId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22" fillId="2" borderId="0" applyNumberFormat="0" applyBorder="0" applyAlignment="0" applyProtection="0">
      <alignment vertical="center"/>
    </xf>
    <xf numFmtId="0" fontId="31" fillId="33" borderId="0" applyNumberFormat="0" applyBorder="0" applyAlignment="0" applyProtection="0"/>
    <xf numFmtId="0" fontId="69" fillId="0" borderId="0"/>
    <xf numFmtId="0" fontId="36" fillId="2" borderId="0" applyNumberFormat="0" applyBorder="0" applyAlignment="0" applyProtection="0">
      <alignment vertical="center"/>
    </xf>
    <xf numFmtId="0" fontId="31" fillId="33" borderId="0" applyNumberFormat="0" applyBorder="0" applyAlignment="0" applyProtection="0"/>
    <xf numFmtId="0" fontId="22" fillId="2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1" fillId="33" borderId="0" applyNumberFormat="0" applyBorder="0" applyAlignment="0" applyProtection="0"/>
    <xf numFmtId="0" fontId="22" fillId="2" borderId="0" applyNumberFormat="0" applyBorder="0" applyAlignment="0" applyProtection="0">
      <alignment vertical="center"/>
    </xf>
    <xf numFmtId="0" fontId="31" fillId="6" borderId="0" applyNumberFormat="0" applyBorder="0" applyAlignment="0" applyProtection="0"/>
    <xf numFmtId="0" fontId="45" fillId="2" borderId="0" applyNumberFormat="0" applyBorder="0" applyAlignment="0" applyProtection="0">
      <alignment vertical="center"/>
    </xf>
    <xf numFmtId="0" fontId="69" fillId="0" borderId="0"/>
    <xf numFmtId="0" fontId="31" fillId="6" borderId="0" applyNumberFormat="0" applyBorder="0" applyAlignment="0" applyProtection="0"/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69" fillId="0" borderId="0">
      <alignment vertical="center"/>
    </xf>
    <xf numFmtId="0" fontId="22" fillId="8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69" fillId="0" borderId="0"/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36" fillId="2" borderId="0" applyNumberFormat="0" applyBorder="0" applyAlignment="0" applyProtection="0">
      <alignment vertical="center"/>
    </xf>
    <xf numFmtId="0" fontId="69" fillId="0" borderId="0"/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44" fillId="0" borderId="0">
      <alignment vertical="center"/>
    </xf>
    <xf numFmtId="0" fontId="69" fillId="0" borderId="0"/>
    <xf numFmtId="0" fontId="22" fillId="2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44" fillId="0" borderId="0">
      <alignment vertical="center"/>
    </xf>
    <xf numFmtId="0" fontId="69" fillId="0" borderId="0"/>
    <xf numFmtId="0" fontId="69" fillId="0" borderId="0"/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69" fillId="0" borderId="0"/>
    <xf numFmtId="0" fontId="22" fillId="8" borderId="0" applyNumberFormat="0" applyBorder="0" applyAlignment="0" applyProtection="0">
      <alignment vertical="center"/>
    </xf>
    <xf numFmtId="0" fontId="36" fillId="2" borderId="0" applyNumberFormat="0" applyBorder="0" applyAlignment="0" applyProtection="0">
      <alignment vertical="center"/>
    </xf>
    <xf numFmtId="0" fontId="9" fillId="0" borderId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69" fillId="0" borderId="0"/>
    <xf numFmtId="0" fontId="22" fillId="2" borderId="0" applyNumberFormat="0" applyBorder="0" applyAlignment="0" applyProtection="0">
      <alignment vertical="center"/>
    </xf>
    <xf numFmtId="0" fontId="69" fillId="0" borderId="0"/>
    <xf numFmtId="0" fontId="22" fillId="8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36" fillId="2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36" fillId="2" borderId="0" applyNumberFormat="0" applyBorder="0" applyAlignment="0" applyProtection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69" fillId="0" borderId="0"/>
    <xf numFmtId="0" fontId="22" fillId="8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69" fillId="0" borderId="0"/>
    <xf numFmtId="0" fontId="69" fillId="0" borderId="0" applyNumberFormat="0" applyFont="0" applyFill="0" applyBorder="0" applyAlignment="0" applyProtection="0"/>
    <xf numFmtId="0" fontId="52" fillId="2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69" fillId="0" borderId="0"/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69" fillId="0" borderId="0"/>
    <xf numFmtId="0" fontId="22" fillId="8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69" fillId="0" borderId="0"/>
    <xf numFmtId="0" fontId="22" fillId="8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69" fillId="0" borderId="0"/>
    <xf numFmtId="0" fontId="22" fillId="8" borderId="0" applyNumberFormat="0" applyBorder="0" applyAlignment="0" applyProtection="0">
      <alignment vertical="center"/>
    </xf>
    <xf numFmtId="0" fontId="69" fillId="0" borderId="0"/>
    <xf numFmtId="0" fontId="22" fillId="8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69" fillId="0" borderId="0"/>
    <xf numFmtId="0" fontId="36" fillId="8" borderId="0" applyNumberFormat="0" applyBorder="0" applyAlignment="0" applyProtection="0">
      <alignment vertical="center"/>
    </xf>
    <xf numFmtId="0" fontId="69" fillId="0" borderId="0"/>
    <xf numFmtId="0" fontId="22" fillId="2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69" fillId="0" borderId="0"/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69" fillId="0" borderId="0" applyNumberFormat="0" applyFont="0" applyFill="0" applyBorder="0" applyAlignment="0" applyProtection="0"/>
    <xf numFmtId="0" fontId="22" fillId="2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69" fillId="0" borderId="0"/>
    <xf numFmtId="0" fontId="22" fillId="2" borderId="0" applyNumberFormat="0" applyBorder="0" applyAlignment="0" applyProtection="0">
      <alignment vertical="center"/>
    </xf>
    <xf numFmtId="0" fontId="69" fillId="0" borderId="0"/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69" fillId="0" borderId="0"/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69" fillId="0" borderId="0"/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31" fillId="20" borderId="0" applyNumberFormat="0" applyBorder="0" applyAlignment="0" applyProtection="0"/>
    <xf numFmtId="0" fontId="22" fillId="2" borderId="0" applyNumberFormat="0" applyBorder="0" applyAlignment="0" applyProtection="0">
      <alignment vertical="center"/>
    </xf>
    <xf numFmtId="0" fontId="69" fillId="0" borderId="0"/>
    <xf numFmtId="0" fontId="22" fillId="2" borderId="0" applyNumberFormat="0" applyBorder="0" applyAlignment="0" applyProtection="0">
      <alignment vertical="center"/>
    </xf>
    <xf numFmtId="0" fontId="36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69" fillId="0" borderId="0"/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69" fillId="0" borderId="0"/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69" fillId="0" borderId="0"/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69" fillId="0" borderId="0"/>
    <xf numFmtId="0" fontId="69" fillId="0" borderId="0"/>
    <xf numFmtId="0" fontId="22" fillId="2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69" fillId="0" borderId="0" applyNumberFormat="0" applyFont="0" applyFill="0" applyBorder="0" applyAlignment="0" applyProtection="0"/>
    <xf numFmtId="0" fontId="69" fillId="0" borderId="0"/>
    <xf numFmtId="0" fontId="22" fillId="2" borderId="0" applyNumberFormat="0" applyBorder="0" applyAlignment="0" applyProtection="0">
      <alignment vertical="center"/>
    </xf>
    <xf numFmtId="0" fontId="47" fillId="8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69" fillId="0" borderId="0"/>
    <xf numFmtId="0" fontId="22" fillId="2" borderId="0" applyNumberFormat="0" applyBorder="0" applyAlignment="0" applyProtection="0">
      <alignment vertical="center"/>
    </xf>
    <xf numFmtId="0" fontId="69" fillId="0" borderId="0"/>
    <xf numFmtId="0" fontId="47" fillId="8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69" fillId="0" borderId="0"/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47" fillId="8" borderId="0" applyNumberFormat="0" applyBorder="0" applyAlignment="0" applyProtection="0">
      <alignment vertical="center"/>
    </xf>
    <xf numFmtId="0" fontId="69" fillId="0" borderId="0"/>
    <xf numFmtId="0" fontId="69" fillId="0" borderId="0"/>
    <xf numFmtId="0" fontId="22" fillId="2" borderId="0" applyNumberFormat="0" applyBorder="0" applyAlignment="0" applyProtection="0">
      <alignment vertical="center"/>
    </xf>
    <xf numFmtId="0" fontId="69" fillId="0" borderId="0" applyNumberFormat="0" applyFont="0" applyFill="0" applyBorder="0" applyAlignment="0" applyProtection="0"/>
    <xf numFmtId="0" fontId="47" fillId="8" borderId="0" applyNumberFormat="0" applyBorder="0" applyAlignment="0" applyProtection="0">
      <alignment vertical="center"/>
    </xf>
    <xf numFmtId="0" fontId="69" fillId="0" borderId="0"/>
    <xf numFmtId="0" fontId="69" fillId="0" borderId="0"/>
    <xf numFmtId="0" fontId="36" fillId="2" borderId="0" applyNumberFormat="0" applyBorder="0" applyAlignment="0" applyProtection="0">
      <alignment vertical="center"/>
    </xf>
    <xf numFmtId="0" fontId="46" fillId="14" borderId="0" applyNumberFormat="0" applyBorder="0" applyAlignment="0" applyProtection="0">
      <alignment vertical="center"/>
    </xf>
    <xf numFmtId="0" fontId="69" fillId="0" borderId="0"/>
    <xf numFmtId="0" fontId="22" fillId="2" borderId="0" applyNumberFormat="0" applyBorder="0" applyAlignment="0" applyProtection="0">
      <alignment vertical="center"/>
    </xf>
    <xf numFmtId="0" fontId="36" fillId="2" borderId="0" applyNumberFormat="0" applyBorder="0" applyAlignment="0" applyProtection="0">
      <alignment vertical="center"/>
    </xf>
    <xf numFmtId="0" fontId="69" fillId="0" borderId="0" applyNumberFormat="0" applyFont="0" applyFill="0" applyBorder="0" applyAlignment="0" applyProtection="0"/>
    <xf numFmtId="0" fontId="36" fillId="2" borderId="0" applyNumberFormat="0" applyBorder="0" applyAlignment="0" applyProtection="0">
      <alignment vertical="center"/>
    </xf>
    <xf numFmtId="0" fontId="36" fillId="2" borderId="0" applyNumberFormat="0" applyBorder="0" applyAlignment="0" applyProtection="0">
      <alignment vertical="center"/>
    </xf>
    <xf numFmtId="0" fontId="36" fillId="2" borderId="0" applyNumberFormat="0" applyBorder="0" applyAlignment="0" applyProtection="0">
      <alignment vertical="center"/>
    </xf>
    <xf numFmtId="0" fontId="69" fillId="0" borderId="0"/>
    <xf numFmtId="0" fontId="36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46" fillId="14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69" fillId="0" borderId="0" applyNumberFormat="0" applyFont="0" applyFill="0" applyBorder="0" applyAlignment="0" applyProtection="0"/>
    <xf numFmtId="0" fontId="36" fillId="2" borderId="0" applyNumberFormat="0" applyBorder="0" applyAlignment="0" applyProtection="0">
      <alignment vertical="center"/>
    </xf>
    <xf numFmtId="0" fontId="46" fillId="14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36" fillId="2" borderId="0" applyNumberFormat="0" applyBorder="0" applyAlignment="0" applyProtection="0">
      <alignment vertical="center"/>
    </xf>
    <xf numFmtId="0" fontId="36" fillId="2" borderId="0" applyNumberFormat="0" applyBorder="0" applyAlignment="0" applyProtection="0">
      <alignment vertical="center"/>
    </xf>
    <xf numFmtId="0" fontId="36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69" fillId="0" borderId="0"/>
    <xf numFmtId="0" fontId="36" fillId="2" borderId="0" applyNumberFormat="0" applyBorder="0" applyAlignment="0" applyProtection="0">
      <alignment vertical="center"/>
    </xf>
    <xf numFmtId="0" fontId="36" fillId="2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4" fillId="39" borderId="0" applyNumberFormat="0" applyBorder="0" applyAlignment="0" applyProtection="0">
      <alignment vertical="center"/>
    </xf>
    <xf numFmtId="0" fontId="36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36" fillId="2" borderId="0" applyNumberFormat="0" applyBorder="0" applyAlignment="0" applyProtection="0">
      <alignment vertical="center"/>
    </xf>
    <xf numFmtId="0" fontId="69" fillId="0" borderId="0"/>
    <xf numFmtId="0" fontId="69" fillId="0" borderId="0"/>
    <xf numFmtId="0" fontId="36" fillId="2" borderId="0" applyNumberFormat="0" applyBorder="0" applyAlignment="0" applyProtection="0">
      <alignment vertical="center"/>
    </xf>
    <xf numFmtId="0" fontId="69" fillId="0" borderId="0"/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69" fillId="0" borderId="0"/>
    <xf numFmtId="0" fontId="36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45" fillId="2" borderId="0" applyNumberFormat="0" applyBorder="0" applyAlignment="0" applyProtection="0">
      <alignment vertical="center"/>
    </xf>
    <xf numFmtId="0" fontId="36" fillId="2" borderId="0" applyNumberFormat="0" applyBorder="0" applyAlignment="0" applyProtection="0">
      <alignment vertical="center"/>
    </xf>
    <xf numFmtId="0" fontId="36" fillId="2" borderId="0" applyNumberFormat="0" applyBorder="0" applyAlignment="0" applyProtection="0">
      <alignment vertical="center"/>
    </xf>
    <xf numFmtId="0" fontId="69" fillId="0" borderId="0"/>
    <xf numFmtId="0" fontId="36" fillId="2" borderId="0" applyNumberFormat="0" applyBorder="0" applyAlignment="0" applyProtection="0">
      <alignment vertical="center"/>
    </xf>
    <xf numFmtId="0" fontId="36" fillId="2" borderId="0" applyNumberFormat="0" applyBorder="0" applyAlignment="0" applyProtection="0">
      <alignment vertical="center"/>
    </xf>
    <xf numFmtId="0" fontId="36" fillId="2" borderId="0" applyNumberFormat="0" applyBorder="0" applyAlignment="0" applyProtection="0">
      <alignment vertical="center"/>
    </xf>
    <xf numFmtId="0" fontId="36" fillId="2" borderId="0" applyNumberFormat="0" applyBorder="0" applyAlignment="0" applyProtection="0">
      <alignment vertical="center"/>
    </xf>
    <xf numFmtId="0" fontId="36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36" fillId="2" borderId="0" applyNumberFormat="0" applyBorder="0" applyAlignment="0" applyProtection="0">
      <alignment vertical="center"/>
    </xf>
    <xf numFmtId="0" fontId="69" fillId="0" borderId="0"/>
    <xf numFmtId="0" fontId="15" fillId="0" borderId="0"/>
    <xf numFmtId="0" fontId="22" fillId="2" borderId="0" applyNumberFormat="0" applyBorder="0" applyAlignment="0" applyProtection="0">
      <alignment vertical="center"/>
    </xf>
    <xf numFmtId="0" fontId="36" fillId="2" borderId="0" applyNumberFormat="0" applyBorder="0" applyAlignment="0" applyProtection="0">
      <alignment vertical="center"/>
    </xf>
    <xf numFmtId="0" fontId="9" fillId="0" borderId="0">
      <alignment vertical="center"/>
    </xf>
    <xf numFmtId="0" fontId="69" fillId="0" borderId="0"/>
    <xf numFmtId="0" fontId="22" fillId="2" borderId="0" applyNumberFormat="0" applyBorder="0" applyAlignment="0" applyProtection="0">
      <alignment vertical="center"/>
    </xf>
    <xf numFmtId="0" fontId="36" fillId="2" borderId="0" applyNumberFormat="0" applyBorder="0" applyAlignment="0" applyProtection="0">
      <alignment vertical="center"/>
    </xf>
    <xf numFmtId="0" fontId="9" fillId="0" borderId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36" fillId="2" borderId="0" applyNumberFormat="0" applyBorder="0" applyAlignment="0" applyProtection="0">
      <alignment vertical="center"/>
    </xf>
    <xf numFmtId="0" fontId="9" fillId="0" borderId="0">
      <alignment vertical="center"/>
    </xf>
    <xf numFmtId="0" fontId="69" fillId="0" borderId="0">
      <alignment vertical="center"/>
    </xf>
    <xf numFmtId="0" fontId="22" fillId="2" borderId="0" applyNumberFormat="0" applyBorder="0" applyAlignment="0" applyProtection="0">
      <alignment vertical="center"/>
    </xf>
    <xf numFmtId="0" fontId="36" fillId="2" borderId="0" applyNumberFormat="0" applyBorder="0" applyAlignment="0" applyProtection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69" fillId="0" borderId="0"/>
    <xf numFmtId="0" fontId="69" fillId="0" borderId="0"/>
    <xf numFmtId="0" fontId="36" fillId="2" borderId="0" applyNumberFormat="0" applyBorder="0" applyAlignment="0" applyProtection="0">
      <alignment vertical="center"/>
    </xf>
    <xf numFmtId="0" fontId="9" fillId="0" borderId="0">
      <alignment vertical="center"/>
    </xf>
    <xf numFmtId="0" fontId="69" fillId="0" borderId="0"/>
    <xf numFmtId="0" fontId="36" fillId="2" borderId="0" applyNumberFormat="0" applyBorder="0" applyAlignment="0" applyProtection="0">
      <alignment vertical="center"/>
    </xf>
    <xf numFmtId="0" fontId="69" fillId="0" borderId="0"/>
    <xf numFmtId="0" fontId="29" fillId="3" borderId="0" applyNumberFormat="0" applyBorder="0" applyAlignment="0" applyProtection="0">
      <alignment vertical="center"/>
    </xf>
    <xf numFmtId="0" fontId="36" fillId="2" borderId="0" applyNumberFormat="0" applyBorder="0" applyAlignment="0" applyProtection="0">
      <alignment vertical="center"/>
    </xf>
    <xf numFmtId="0" fontId="69" fillId="0" borderId="0"/>
    <xf numFmtId="0" fontId="36" fillId="2" borderId="0" applyNumberFormat="0" applyBorder="0" applyAlignment="0" applyProtection="0">
      <alignment vertical="center"/>
    </xf>
    <xf numFmtId="0" fontId="69" fillId="0" borderId="0"/>
    <xf numFmtId="0" fontId="36" fillId="2" borderId="0" applyNumberFormat="0" applyBorder="0" applyAlignment="0" applyProtection="0">
      <alignment vertical="center"/>
    </xf>
    <xf numFmtId="0" fontId="69" fillId="0" borderId="0"/>
    <xf numFmtId="0" fontId="22" fillId="2" borderId="0" applyNumberFormat="0" applyBorder="0" applyAlignment="0" applyProtection="0">
      <alignment vertical="center"/>
    </xf>
    <xf numFmtId="0" fontId="69" fillId="0" borderId="0" applyNumberFormat="0" applyFont="0" applyFill="0" applyBorder="0" applyAlignment="0" applyProtection="0"/>
    <xf numFmtId="0" fontId="36" fillId="2" borderId="0" applyNumberFormat="0" applyBorder="0" applyAlignment="0" applyProtection="0">
      <alignment vertical="center"/>
    </xf>
    <xf numFmtId="0" fontId="69" fillId="0" borderId="0">
      <alignment vertical="center"/>
    </xf>
    <xf numFmtId="0" fontId="69" fillId="0" borderId="0">
      <alignment vertical="center"/>
    </xf>
    <xf numFmtId="0" fontId="36" fillId="2" borderId="0" applyNumberFormat="0" applyBorder="0" applyAlignment="0" applyProtection="0">
      <alignment vertical="center"/>
    </xf>
    <xf numFmtId="0" fontId="36" fillId="2" borderId="0" applyNumberFormat="0" applyBorder="0" applyAlignment="0" applyProtection="0">
      <alignment vertical="center"/>
    </xf>
    <xf numFmtId="0" fontId="69" fillId="0" borderId="0"/>
    <xf numFmtId="0" fontId="69" fillId="0" borderId="0"/>
    <xf numFmtId="0" fontId="22" fillId="2" borderId="0" applyNumberFormat="0" applyBorder="0" applyAlignment="0" applyProtection="0">
      <alignment vertical="center"/>
    </xf>
    <xf numFmtId="0" fontId="36" fillId="2" borderId="0" applyNumberFormat="0" applyBorder="0" applyAlignment="0" applyProtection="0">
      <alignment vertical="center"/>
    </xf>
    <xf numFmtId="0" fontId="36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69" fillId="0" borderId="0"/>
    <xf numFmtId="0" fontId="22" fillId="8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69" fillId="0" borderId="0"/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69" fillId="0" borderId="0"/>
    <xf numFmtId="0" fontId="22" fillId="2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69" fillId="0" borderId="0"/>
    <xf numFmtId="0" fontId="69" fillId="0" borderId="0"/>
    <xf numFmtId="0" fontId="36" fillId="2" borderId="0" applyNumberFormat="0" applyBorder="0" applyAlignment="0" applyProtection="0">
      <alignment vertical="center"/>
    </xf>
    <xf numFmtId="0" fontId="5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69" fillId="0" borderId="0"/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69" fillId="0" borderId="0" applyNumberFormat="0" applyFont="0" applyFill="0" applyBorder="0" applyAlignment="0" applyProtection="0"/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69" fillId="0" borderId="0"/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69" fillId="0" borderId="0"/>
    <xf numFmtId="0" fontId="22" fillId="8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69" fillId="0" borderId="0"/>
    <xf numFmtId="0" fontId="69" fillId="0" borderId="0"/>
    <xf numFmtId="0" fontId="22" fillId="2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9" fillId="0" borderId="0"/>
    <xf numFmtId="0" fontId="29" fillId="3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22" fillId="8" borderId="0" applyNumberFormat="0" applyBorder="0" applyAlignment="0" applyProtection="0">
      <alignment vertical="center"/>
    </xf>
    <xf numFmtId="0" fontId="69" fillId="0" borderId="0" applyNumberFormat="0" applyFont="0" applyFill="0" applyBorder="0" applyAlignment="0" applyProtection="0"/>
    <xf numFmtId="0" fontId="31" fillId="20" borderId="0" applyNumberFormat="0" applyBorder="0" applyAlignment="0" applyProtection="0"/>
    <xf numFmtId="0" fontId="22" fillId="2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69" fillId="0" borderId="0"/>
    <xf numFmtId="0" fontId="22" fillId="8" borderId="0" applyNumberFormat="0" applyBorder="0" applyAlignment="0" applyProtection="0">
      <alignment vertical="center"/>
    </xf>
    <xf numFmtId="0" fontId="45" fillId="2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69" fillId="0" borderId="0"/>
    <xf numFmtId="0" fontId="22" fillId="2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69" fillId="0" borderId="0"/>
    <xf numFmtId="0" fontId="22" fillId="2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69" fillId="0" borderId="0"/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69" fillId="0" borderId="0"/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69" fillId="0" borderId="0"/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69" fillId="0" borderId="0"/>
    <xf numFmtId="0" fontId="22" fillId="8" borderId="0" applyNumberFormat="0" applyBorder="0" applyAlignment="0" applyProtection="0">
      <alignment vertical="center"/>
    </xf>
    <xf numFmtId="0" fontId="69" fillId="0" borderId="0" applyNumberFormat="0" applyFont="0" applyFill="0" applyBorder="0" applyAlignment="0" applyProtection="0"/>
    <xf numFmtId="0" fontId="22" fillId="8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69" fillId="0" borderId="0"/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45" fillId="2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69" fillId="0" borderId="0"/>
    <xf numFmtId="0" fontId="22" fillId="2" borderId="0" applyNumberFormat="0" applyBorder="0" applyAlignment="0" applyProtection="0">
      <alignment vertical="center"/>
    </xf>
    <xf numFmtId="0" fontId="69" fillId="0" borderId="0"/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47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7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47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47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69" fillId="0" borderId="0"/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69" fillId="0" borderId="0"/>
    <xf numFmtId="0" fontId="22" fillId="8" borderId="0" applyNumberFormat="0" applyBorder="0" applyAlignment="0" applyProtection="0">
      <alignment vertical="center"/>
    </xf>
    <xf numFmtId="0" fontId="69" fillId="0" borderId="0"/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69" fillId="0" borderId="0"/>
    <xf numFmtId="0" fontId="22" fillId="8" borderId="0" applyNumberFormat="0" applyBorder="0" applyAlignment="0" applyProtection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5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15" fillId="0" borderId="0"/>
    <xf numFmtId="0" fontId="15" fillId="0" borderId="0"/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69" fillId="0" borderId="0" applyNumberFormat="0" applyFont="0" applyFill="0" applyBorder="0" applyAlignment="0" applyProtection="0"/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45" fillId="2" borderId="0" applyNumberFormat="0" applyBorder="0" applyAlignment="0" applyProtection="0">
      <alignment vertical="center"/>
    </xf>
    <xf numFmtId="0" fontId="69" fillId="0" borderId="0"/>
    <xf numFmtId="0" fontId="22" fillId="2" borderId="0" applyNumberFormat="0" applyBorder="0" applyAlignment="0" applyProtection="0">
      <alignment vertical="center"/>
    </xf>
    <xf numFmtId="0" fontId="47" fillId="8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36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5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69" fillId="0" borderId="0"/>
    <xf numFmtId="0" fontId="69" fillId="0" borderId="0"/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36" fillId="2" borderId="0" applyNumberFormat="0" applyBorder="0" applyAlignment="0" applyProtection="0">
      <alignment vertical="center"/>
    </xf>
    <xf numFmtId="0" fontId="69" fillId="0" borderId="0"/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69" fillId="0" borderId="0" applyNumberFormat="0" applyFont="0" applyFill="0" applyBorder="0" applyAlignment="0" applyProtection="0"/>
    <xf numFmtId="0" fontId="22" fillId="2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69" fillId="0" borderId="0" applyNumberFormat="0" applyFont="0" applyFill="0" applyBorder="0" applyAlignment="0" applyProtection="0"/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15" fillId="0" borderId="0"/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69" fillId="0" borderId="0"/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69" fillId="0" borderId="0"/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69" fillId="0" borderId="0"/>
    <xf numFmtId="0" fontId="22" fillId="2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69" fillId="0" borderId="0"/>
    <xf numFmtId="0" fontId="69" fillId="0" borderId="0" applyNumberFormat="0" applyFont="0" applyFill="0" applyBorder="0" applyAlignment="0" applyProtection="0"/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45" fillId="2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69" fillId="0" borderId="0"/>
    <xf numFmtId="0" fontId="22" fillId="8" borderId="0" applyNumberFormat="0" applyBorder="0" applyAlignment="0" applyProtection="0">
      <alignment vertical="center"/>
    </xf>
    <xf numFmtId="0" fontId="9" fillId="0" borderId="0">
      <alignment vertical="center"/>
    </xf>
    <xf numFmtId="0" fontId="22" fillId="8" borderId="0" applyNumberFormat="0" applyBorder="0" applyAlignment="0" applyProtection="0">
      <alignment vertical="center"/>
    </xf>
    <xf numFmtId="0" fontId="9" fillId="0" borderId="0">
      <alignment vertical="center"/>
    </xf>
    <xf numFmtId="0" fontId="22" fillId="8" borderId="0" applyNumberFormat="0" applyBorder="0" applyAlignment="0" applyProtection="0">
      <alignment vertical="center"/>
    </xf>
    <xf numFmtId="0" fontId="9" fillId="0" borderId="0">
      <alignment vertical="center"/>
    </xf>
    <xf numFmtId="0" fontId="69" fillId="0" borderId="0"/>
    <xf numFmtId="0" fontId="22" fillId="8" borderId="0" applyNumberFormat="0" applyBorder="0" applyAlignment="0" applyProtection="0">
      <alignment vertical="center"/>
    </xf>
    <xf numFmtId="0" fontId="69" fillId="0" borderId="0"/>
    <xf numFmtId="0" fontId="69" fillId="0" borderId="0"/>
    <xf numFmtId="0" fontId="22" fillId="8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69" fillId="0" borderId="0"/>
    <xf numFmtId="0" fontId="69" fillId="0" borderId="0"/>
    <xf numFmtId="0" fontId="22" fillId="8" borderId="0" applyNumberFormat="0" applyBorder="0" applyAlignment="0" applyProtection="0">
      <alignment vertical="center"/>
    </xf>
    <xf numFmtId="0" fontId="69" fillId="0" borderId="0" applyNumberFormat="0" applyFont="0" applyFill="0" applyBorder="0" applyAlignment="0" applyProtection="0"/>
    <xf numFmtId="0" fontId="22" fillId="8" borderId="0" applyNumberFormat="0" applyBorder="0" applyAlignment="0" applyProtection="0">
      <alignment vertical="center"/>
    </xf>
    <xf numFmtId="0" fontId="69" fillId="0" borderId="0"/>
    <xf numFmtId="0" fontId="36" fillId="8" borderId="0" applyNumberFormat="0" applyBorder="0" applyAlignment="0" applyProtection="0">
      <alignment vertical="center"/>
    </xf>
    <xf numFmtId="0" fontId="69" fillId="0" borderId="0" applyNumberFormat="0" applyFont="0" applyFill="0" applyBorder="0" applyAlignment="0" applyProtection="0"/>
    <xf numFmtId="43" fontId="69" fillId="0" borderId="0" applyFont="0" applyFill="0" applyBorder="0" applyAlignment="0" applyProtection="0"/>
    <xf numFmtId="0" fontId="22" fillId="2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15" fillId="0" borderId="0"/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69" fillId="0" borderId="0" applyNumberFormat="0" applyFont="0" applyFill="0" applyBorder="0" applyAlignment="0" applyProtection="0"/>
    <xf numFmtId="0" fontId="22" fillId="8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69" fillId="0" borderId="0"/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69" fillId="0" borderId="0"/>
    <xf numFmtId="0" fontId="22" fillId="8" borderId="0" applyNumberFormat="0" applyBorder="0" applyAlignment="0" applyProtection="0">
      <alignment vertical="center"/>
    </xf>
    <xf numFmtId="0" fontId="69" fillId="0" borderId="0"/>
    <xf numFmtId="0" fontId="31" fillId="20" borderId="0" applyNumberFormat="0" applyBorder="0" applyAlignment="0" applyProtection="0"/>
    <xf numFmtId="0" fontId="22" fillId="8" borderId="0" applyNumberFormat="0" applyBorder="0" applyAlignment="0" applyProtection="0">
      <alignment vertical="center"/>
    </xf>
    <xf numFmtId="0" fontId="69" fillId="0" borderId="0"/>
    <xf numFmtId="0" fontId="22" fillId="2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36" fillId="2" borderId="0" applyNumberFormat="0" applyBorder="0" applyAlignment="0" applyProtection="0">
      <alignment vertical="center"/>
    </xf>
    <xf numFmtId="0" fontId="36" fillId="2" borderId="0" applyNumberFormat="0" applyBorder="0" applyAlignment="0" applyProtection="0">
      <alignment vertical="center"/>
    </xf>
    <xf numFmtId="0" fontId="69" fillId="0" borderId="0" applyNumberFormat="0" applyFont="0" applyFill="0" applyBorder="0" applyAlignment="0" applyProtection="0"/>
    <xf numFmtId="0" fontId="22" fillId="8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36" fillId="2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69" fillId="0" borderId="0"/>
    <xf numFmtId="0" fontId="69" fillId="0" borderId="0" applyNumberFormat="0" applyFont="0" applyFill="0" applyBorder="0" applyAlignment="0" applyProtection="0"/>
    <xf numFmtId="0" fontId="11" fillId="38" borderId="0" applyNumberFormat="0" applyBorder="0" applyAlignment="0" applyProtection="0"/>
    <xf numFmtId="0" fontId="27" fillId="5" borderId="1" applyNumberFormat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69" fillId="0" borderId="0"/>
    <xf numFmtId="0" fontId="22" fillId="8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69" fillId="0" borderId="0"/>
    <xf numFmtId="0" fontId="69" fillId="0" borderId="0"/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31" fillId="2" borderId="0" applyNumberFormat="0" applyBorder="0" applyAlignment="0" applyProtection="0"/>
    <xf numFmtId="0" fontId="22" fillId="8" borderId="0" applyNumberFormat="0" applyBorder="0" applyAlignment="0" applyProtection="0">
      <alignment vertical="center"/>
    </xf>
    <xf numFmtId="0" fontId="69" fillId="0" borderId="0"/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69" fillId="0" borderId="0"/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69" fillId="0" borderId="0" applyNumberFormat="0" applyFont="0" applyFill="0" applyBorder="0" applyAlignment="0" applyProtection="0"/>
    <xf numFmtId="0" fontId="22" fillId="8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9" fillId="0" borderId="0">
      <alignment vertical="center"/>
    </xf>
    <xf numFmtId="0" fontId="29" fillId="3" borderId="0" applyNumberFormat="0" applyBorder="0" applyAlignment="0" applyProtection="0">
      <alignment vertical="center"/>
    </xf>
    <xf numFmtId="0" fontId="69" fillId="0" borderId="0"/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69" fillId="0" borderId="0" applyNumberFormat="0" applyFont="0" applyFill="0" applyBorder="0" applyAlignment="0" applyProtection="0"/>
    <xf numFmtId="0" fontId="69" fillId="0" borderId="0" applyNumberFormat="0" applyFont="0" applyFill="0" applyBorder="0" applyAlignment="0" applyProtection="0"/>
    <xf numFmtId="0" fontId="36" fillId="8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69" fillId="0" borderId="0"/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69" fillId="0" borderId="0"/>
    <xf numFmtId="0" fontId="69" fillId="0" borderId="0" applyNumberFormat="0" applyFont="0" applyFill="0" applyBorder="0" applyAlignment="0" applyProtection="0"/>
    <xf numFmtId="0" fontId="22" fillId="2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69" fillId="0" borderId="0" applyNumberFormat="0" applyFont="0" applyFill="0" applyBorder="0" applyAlignment="0" applyProtection="0"/>
    <xf numFmtId="0" fontId="22" fillId="2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1" fillId="20" borderId="0" applyNumberFormat="0" applyBorder="0" applyAlignment="0" applyProtection="0"/>
    <xf numFmtId="0" fontId="22" fillId="2" borderId="0" applyNumberFormat="0" applyBorder="0" applyAlignment="0" applyProtection="0">
      <alignment vertical="center"/>
    </xf>
    <xf numFmtId="0" fontId="69" fillId="0" borderId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69" fillId="0" borderId="0"/>
    <xf numFmtId="0" fontId="31" fillId="2" borderId="0" applyNumberFormat="0" applyBorder="0" applyAlignment="0" applyProtection="0"/>
    <xf numFmtId="0" fontId="69" fillId="0" borderId="0">
      <alignment vertical="center"/>
    </xf>
    <xf numFmtId="0" fontId="69" fillId="0" borderId="0">
      <alignment vertical="center"/>
    </xf>
    <xf numFmtId="0" fontId="69" fillId="0" borderId="0"/>
    <xf numFmtId="0" fontId="22" fillId="8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69" fillId="0" borderId="0"/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69" fillId="0" borderId="0"/>
    <xf numFmtId="0" fontId="36" fillId="8" borderId="0" applyNumberFormat="0" applyBorder="0" applyAlignment="0" applyProtection="0">
      <alignment vertical="center"/>
    </xf>
    <xf numFmtId="0" fontId="69" fillId="0" borderId="0"/>
    <xf numFmtId="0" fontId="22" fillId="2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15" fillId="0" borderId="0"/>
    <xf numFmtId="0" fontId="69" fillId="0" borderId="0"/>
    <xf numFmtId="0" fontId="22" fillId="8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69" fillId="0" borderId="0"/>
    <xf numFmtId="0" fontId="69" fillId="0" borderId="0" applyNumberFormat="0" applyFont="0" applyFill="0" applyBorder="0" applyAlignment="0" applyProtection="0"/>
    <xf numFmtId="0" fontId="69" fillId="0" borderId="0"/>
    <xf numFmtId="0" fontId="22" fillId="8" borderId="0" applyNumberFormat="0" applyBorder="0" applyAlignment="0" applyProtection="0">
      <alignment vertical="center"/>
    </xf>
    <xf numFmtId="0" fontId="69" fillId="0" borderId="0" applyNumberFormat="0" applyFont="0" applyFill="0" applyBorder="0" applyAlignment="0" applyProtection="0"/>
    <xf numFmtId="0" fontId="22" fillId="8" borderId="0" applyNumberFormat="0" applyBorder="0" applyAlignment="0" applyProtection="0">
      <alignment vertical="center"/>
    </xf>
    <xf numFmtId="0" fontId="69" fillId="0" borderId="0"/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46" fillId="3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69" fillId="0" borderId="0"/>
    <xf numFmtId="0" fontId="22" fillId="2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69" fillId="0" borderId="0"/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69" fillId="0" borderId="0" applyNumberFormat="0" applyFont="0" applyFill="0" applyBorder="0" applyAlignment="0" applyProtection="0"/>
    <xf numFmtId="0" fontId="22" fillId="8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69" fillId="0" borderId="0"/>
    <xf numFmtId="0" fontId="45" fillId="2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69" fillId="0" borderId="0"/>
    <xf numFmtId="0" fontId="22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69" fillId="0" borderId="0">
      <alignment vertical="center"/>
    </xf>
    <xf numFmtId="0" fontId="69" fillId="0" borderId="0">
      <alignment vertical="center"/>
    </xf>
    <xf numFmtId="0" fontId="45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47" fillId="8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47" fillId="8" borderId="0" applyNumberFormat="0" applyBorder="0" applyAlignment="0" applyProtection="0">
      <alignment vertical="center"/>
    </xf>
    <xf numFmtId="0" fontId="47" fillId="8" borderId="0" applyNumberFormat="0" applyBorder="0" applyAlignment="0" applyProtection="0">
      <alignment vertical="center"/>
    </xf>
    <xf numFmtId="0" fontId="47" fillId="8" borderId="0" applyNumberFormat="0" applyBorder="0" applyAlignment="0" applyProtection="0">
      <alignment vertical="center"/>
    </xf>
    <xf numFmtId="0" fontId="47" fillId="8" borderId="0" applyNumberFormat="0" applyBorder="0" applyAlignment="0" applyProtection="0">
      <alignment vertical="center"/>
    </xf>
    <xf numFmtId="0" fontId="69" fillId="0" borderId="0"/>
    <xf numFmtId="0" fontId="69" fillId="0" borderId="0"/>
  </cellStyleXfs>
  <cellXfs count="291">
    <xf numFmtId="0" fontId="0" fillId="0" borderId="0" xfId="0"/>
    <xf numFmtId="0" fontId="1" fillId="0" borderId="0" xfId="1051" applyFont="1" applyFill="1">
      <alignment vertical="center"/>
    </xf>
    <xf numFmtId="0" fontId="1" fillId="0" borderId="0" xfId="1051" applyFont="1" applyFill="1" applyAlignment="1">
      <alignment horizontal="right" vertical="center"/>
    </xf>
    <xf numFmtId="0" fontId="3" fillId="0" borderId="17" xfId="1051" applyFont="1" applyFill="1" applyBorder="1" applyAlignment="1">
      <alignment horizontal="center" vertical="center" wrapText="1"/>
    </xf>
    <xf numFmtId="0" fontId="3" fillId="0" borderId="18" xfId="1051" applyFont="1" applyFill="1" applyBorder="1" applyAlignment="1">
      <alignment horizontal="center" vertical="center" wrapText="1"/>
    </xf>
    <xf numFmtId="0" fontId="1" fillId="0" borderId="0" xfId="1051" applyFont="1" applyFill="1" applyBorder="1">
      <alignment vertical="center"/>
    </xf>
    <xf numFmtId="0" fontId="0" fillId="0" borderId="0" xfId="1051" applyFont="1" applyFill="1" applyBorder="1" applyAlignment="1">
      <alignment horizontal="justify" vertical="center" wrapText="1"/>
    </xf>
    <xf numFmtId="0" fontId="0" fillId="0" borderId="19" xfId="1051" applyFont="1" applyFill="1" applyBorder="1" applyAlignment="1">
      <alignment horizontal="right" vertical="center" wrapText="1"/>
    </xf>
    <xf numFmtId="184" fontId="1" fillId="0" borderId="0" xfId="1051" applyNumberFormat="1" applyFont="1" applyFill="1" applyBorder="1">
      <alignment vertical="center"/>
    </xf>
    <xf numFmtId="184" fontId="1" fillId="0" borderId="0" xfId="1051" applyNumberFormat="1" applyFont="1" applyFill="1">
      <alignment vertical="center"/>
    </xf>
    <xf numFmtId="0" fontId="1" fillId="0" borderId="0" xfId="1051" applyFont="1" applyFill="1" applyBorder="1" applyAlignment="1">
      <alignment horizontal="justify" vertical="center" wrapText="1"/>
    </xf>
    <xf numFmtId="0" fontId="0" fillId="0" borderId="19" xfId="1051" applyFont="1" applyFill="1" applyBorder="1" applyAlignment="1">
      <alignment horizontal="right" vertical="top" wrapText="1"/>
    </xf>
    <xf numFmtId="0" fontId="0" fillId="0" borderId="20" xfId="1051" applyFont="1" applyFill="1" applyBorder="1" applyAlignment="1">
      <alignment horizontal="justify" vertical="center" wrapText="1"/>
    </xf>
    <xf numFmtId="0" fontId="0" fillId="0" borderId="21" xfId="1051" applyFont="1" applyFill="1" applyBorder="1" applyAlignment="1">
      <alignment horizontal="justify" vertical="center" wrapText="1"/>
    </xf>
    <xf numFmtId="0" fontId="1" fillId="0" borderId="19" xfId="1051" applyFont="1" applyFill="1" applyBorder="1" applyAlignment="1">
      <alignment horizontal="right" vertical="center"/>
    </xf>
    <xf numFmtId="0" fontId="0" fillId="0" borderId="0" xfId="1612" applyFont="1" applyFill="1" applyAlignment="1">
      <alignment vertical="center" wrapText="1"/>
    </xf>
    <xf numFmtId="0" fontId="0" fillId="0" borderId="0" xfId="1612" applyFont="1" applyFill="1" applyAlignment="1"/>
    <xf numFmtId="0" fontId="1" fillId="0" borderId="0" xfId="1612" applyFont="1" applyFill="1" applyAlignment="1">
      <alignment vertical="center" wrapText="1"/>
    </xf>
    <xf numFmtId="0" fontId="1" fillId="0" borderId="0" xfId="1612" applyFont="1" applyFill="1" applyBorder="1" applyAlignment="1">
      <alignment horizontal="right"/>
    </xf>
    <xf numFmtId="0" fontId="5" fillId="0" borderId="22" xfId="1612" applyFont="1" applyFill="1" applyBorder="1" applyAlignment="1">
      <alignment horizontal="center" vertical="center"/>
    </xf>
    <xf numFmtId="0" fontId="5" fillId="0" borderId="18" xfId="1612" applyFont="1" applyFill="1" applyBorder="1" applyAlignment="1">
      <alignment horizontal="center" vertical="center" wrapText="1"/>
    </xf>
    <xf numFmtId="0" fontId="1" fillId="0" borderId="26" xfId="0" applyFont="1" applyFill="1" applyBorder="1" applyAlignment="1">
      <alignment horizontal="left" vertical="center" wrapText="1"/>
    </xf>
    <xf numFmtId="186" fontId="1" fillId="0" borderId="27" xfId="0" applyNumberFormat="1" applyFont="1" applyFill="1" applyBorder="1" applyAlignment="1">
      <alignment horizontal="right" vertical="center"/>
    </xf>
    <xf numFmtId="0" fontId="1" fillId="0" borderId="23" xfId="0" applyFont="1" applyFill="1" applyBorder="1" applyAlignment="1">
      <alignment horizontal="left" vertical="center" wrapText="1"/>
    </xf>
    <xf numFmtId="186" fontId="1" fillId="0" borderId="19" xfId="0" applyNumberFormat="1" applyFont="1" applyFill="1" applyBorder="1" applyAlignment="1">
      <alignment horizontal="right" vertical="center"/>
    </xf>
    <xf numFmtId="0" fontId="1" fillId="0" borderId="23" xfId="0" applyFont="1" applyFill="1" applyBorder="1" applyAlignment="1">
      <alignment vertical="center" wrapText="1"/>
    </xf>
    <xf numFmtId="0" fontId="1" fillId="0" borderId="23" xfId="0" applyFont="1" applyFill="1" applyBorder="1" applyAlignment="1">
      <alignment vertical="center"/>
    </xf>
    <xf numFmtId="186" fontId="6" fillId="0" borderId="19" xfId="0" applyNumberFormat="1" applyFont="1" applyFill="1" applyBorder="1" applyAlignment="1">
      <alignment horizontal="right" vertical="center"/>
    </xf>
    <xf numFmtId="0" fontId="5" fillId="0" borderId="23" xfId="0" applyFont="1" applyFill="1" applyBorder="1" applyAlignment="1">
      <alignment horizontal="center" vertical="center" wrapText="1"/>
    </xf>
    <xf numFmtId="186" fontId="5" fillId="0" borderId="19" xfId="0" applyNumberFormat="1" applyFont="1" applyFill="1" applyBorder="1" applyAlignment="1">
      <alignment horizontal="right" vertical="center"/>
    </xf>
    <xf numFmtId="0" fontId="5" fillId="0" borderId="24" xfId="0" applyFont="1" applyFill="1" applyBorder="1" applyAlignment="1">
      <alignment horizontal="center" vertical="center" wrapText="1"/>
    </xf>
    <xf numFmtId="186" fontId="5" fillId="0" borderId="21" xfId="0" applyNumberFormat="1" applyFont="1" applyFill="1" applyBorder="1" applyAlignment="1">
      <alignment horizontal="right" vertical="center"/>
    </xf>
    <xf numFmtId="0" fontId="7" fillId="0" borderId="0" xfId="1612" applyFont="1" applyFill="1" applyAlignment="1"/>
    <xf numFmtId="0" fontId="1" fillId="0" borderId="0" xfId="1612" applyFont="1" applyFill="1" applyAlignment="1">
      <alignment horizontal="left"/>
    </xf>
    <xf numFmtId="0" fontId="1" fillId="0" borderId="26" xfId="0" applyFont="1" applyFill="1" applyBorder="1" applyAlignment="1">
      <alignment vertical="center"/>
    </xf>
    <xf numFmtId="187" fontId="1" fillId="0" borderId="27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187" fontId="1" fillId="0" borderId="19" xfId="0" applyNumberFormat="1" applyFont="1" applyFill="1" applyBorder="1" applyAlignment="1">
      <alignment vertical="center"/>
    </xf>
    <xf numFmtId="187" fontId="1" fillId="0" borderId="19" xfId="0" applyNumberFormat="1" applyFont="1" applyFill="1" applyBorder="1" applyAlignment="1">
      <alignment horizontal="right" vertical="center"/>
    </xf>
    <xf numFmtId="0" fontId="1" fillId="0" borderId="23" xfId="0" applyFont="1" applyFill="1" applyBorder="1" applyAlignment="1">
      <alignment horizontal="left" vertical="center"/>
    </xf>
    <xf numFmtId="0" fontId="1" fillId="0" borderId="23" xfId="1612" applyFont="1" applyFill="1" applyBorder="1" applyAlignment="1">
      <alignment vertical="center"/>
    </xf>
    <xf numFmtId="187" fontId="1" fillId="0" borderId="19" xfId="1612" applyNumberFormat="1" applyFont="1" applyFill="1" applyBorder="1" applyAlignment="1">
      <alignment vertical="center"/>
    </xf>
    <xf numFmtId="0" fontId="5" fillId="0" borderId="23" xfId="1612" applyFont="1" applyFill="1" applyBorder="1" applyAlignment="1">
      <alignment vertical="center"/>
    </xf>
    <xf numFmtId="187" fontId="5" fillId="0" borderId="19" xfId="1612" applyNumberFormat="1" applyFont="1" applyFill="1" applyBorder="1" applyAlignment="1">
      <alignment vertical="center"/>
    </xf>
    <xf numFmtId="0" fontId="5" fillId="0" borderId="24" xfId="1612" applyFont="1" applyFill="1" applyBorder="1" applyAlignment="1">
      <alignment horizontal="center" vertical="center"/>
    </xf>
    <xf numFmtId="187" fontId="5" fillId="0" borderId="21" xfId="1612" applyNumberFormat="1" applyFont="1" applyFill="1" applyBorder="1" applyAlignment="1">
      <alignment vertical="center"/>
    </xf>
    <xf numFmtId="188" fontId="0" fillId="0" borderId="0" xfId="1612" applyNumberFormat="1" applyFont="1" applyFill="1" applyAlignment="1"/>
    <xf numFmtId="10" fontId="0" fillId="0" borderId="0" xfId="1612" applyNumberFormat="1" applyFont="1" applyFill="1" applyAlignment="1"/>
    <xf numFmtId="0" fontId="9" fillId="0" borderId="0" xfId="1964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9" fillId="0" borderId="0" xfId="1964" applyFont="1" applyFill="1" applyBorder="1" applyAlignment="1">
      <alignment horizontal="right" vertical="center"/>
    </xf>
    <xf numFmtId="0" fontId="4" fillId="0" borderId="0" xfId="1964" applyFont="1" applyFill="1" applyBorder="1" applyAlignment="1">
      <alignment horizontal="right" vertical="center"/>
    </xf>
    <xf numFmtId="189" fontId="12" fillId="0" borderId="34" xfId="1964" applyNumberFormat="1" applyFont="1" applyFill="1" applyBorder="1" applyAlignment="1">
      <alignment horizontal="right" vertical="center" wrapText="1"/>
    </xf>
    <xf numFmtId="189" fontId="12" fillId="0" borderId="0" xfId="1964" applyNumberFormat="1" applyFont="1" applyFill="1" applyBorder="1" applyAlignment="1">
      <alignment horizontal="right" vertical="center"/>
    </xf>
    <xf numFmtId="188" fontId="3" fillId="0" borderId="0" xfId="2465" applyNumberFormat="1" applyFont="1" applyFill="1" applyBorder="1" applyAlignment="1">
      <alignment horizontal="center" vertical="center"/>
    </xf>
    <xf numFmtId="0" fontId="4" fillId="0" borderId="20" xfId="1964" applyFont="1" applyFill="1" applyBorder="1" applyAlignment="1">
      <alignment vertical="center"/>
    </xf>
    <xf numFmtId="0" fontId="4" fillId="0" borderId="35" xfId="1964" applyFont="1" applyFill="1" applyBorder="1" applyAlignment="1">
      <alignment vertical="center"/>
    </xf>
    <xf numFmtId="0" fontId="3" fillId="0" borderId="0" xfId="108" applyFont="1" applyFill="1" applyBorder="1" applyAlignment="1" applyProtection="1">
      <alignment vertical="center"/>
      <protection locked="0"/>
    </xf>
    <xf numFmtId="0" fontId="0" fillId="0" borderId="0" xfId="108" applyFont="1" applyFill="1" applyBorder="1" applyAlignment="1" applyProtection="1">
      <alignment vertical="center"/>
      <protection locked="0"/>
    </xf>
    <xf numFmtId="185" fontId="0" fillId="0" borderId="0" xfId="108" applyNumberFormat="1" applyFont="1" applyFill="1" applyAlignment="1" applyProtection="1">
      <alignment vertical="center"/>
      <protection locked="0"/>
    </xf>
    <xf numFmtId="0" fontId="0" fillId="0" borderId="0" xfId="108" applyFont="1" applyFill="1" applyAlignment="1" applyProtection="1">
      <alignment vertical="center"/>
      <protection locked="0"/>
    </xf>
    <xf numFmtId="0" fontId="13" fillId="0" borderId="0" xfId="108" applyFont="1" applyFill="1" applyBorder="1" applyAlignment="1" applyProtection="1">
      <alignment vertical="center"/>
      <protection locked="0"/>
    </xf>
    <xf numFmtId="190" fontId="0" fillId="0" borderId="0" xfId="108" applyNumberFormat="1" applyFont="1" applyFill="1" applyAlignment="1" applyProtection="1">
      <alignment horizontal="center" vertical="center"/>
      <protection locked="0"/>
    </xf>
    <xf numFmtId="185" fontId="3" fillId="0" borderId="18" xfId="3617" applyNumberFormat="1" applyFont="1" applyFill="1" applyBorder="1" applyAlignment="1" applyProtection="1">
      <alignment horizontal="center" vertical="center" wrapText="1"/>
      <protection locked="0"/>
    </xf>
    <xf numFmtId="0" fontId="3" fillId="0" borderId="23" xfId="91" applyFont="1" applyFill="1" applyBorder="1" applyAlignment="1" applyProtection="1">
      <alignment horizontal="center" vertical="center"/>
      <protection locked="0"/>
    </xf>
    <xf numFmtId="185" fontId="3" fillId="0" borderId="27" xfId="91" applyNumberFormat="1" applyFont="1" applyFill="1" applyBorder="1" applyAlignment="1" applyProtection="1">
      <alignment horizontal="right" vertical="center"/>
      <protection locked="0"/>
    </xf>
    <xf numFmtId="0" fontId="3" fillId="0" borderId="0" xfId="91" applyFont="1" applyFill="1" applyBorder="1" applyAlignment="1" applyProtection="1">
      <alignment vertical="center"/>
      <protection locked="0"/>
    </xf>
    <xf numFmtId="185" fontId="3" fillId="0" borderId="19" xfId="91" applyNumberFormat="1" applyFont="1" applyFill="1" applyBorder="1" applyAlignment="1" applyProtection="1">
      <alignment horizontal="right" vertical="center"/>
    </xf>
    <xf numFmtId="3" fontId="0" fillId="0" borderId="23" xfId="91" applyNumberFormat="1" applyFont="1" applyFill="1" applyBorder="1" applyAlignment="1" applyProtection="1">
      <alignment vertical="center" wrapText="1"/>
      <protection locked="0"/>
    </xf>
    <xf numFmtId="3" fontId="3" fillId="0" borderId="23" xfId="91" applyNumberFormat="1" applyFont="1" applyFill="1" applyBorder="1" applyAlignment="1" applyProtection="1">
      <alignment vertical="center" wrapText="1"/>
      <protection locked="0"/>
    </xf>
    <xf numFmtId="0" fontId="0" fillId="0" borderId="0" xfId="109" applyFont="1" applyFill="1" applyBorder="1" applyAlignment="1">
      <alignment vertical="center"/>
    </xf>
    <xf numFmtId="187" fontId="0" fillId="0" borderId="19" xfId="104" applyNumberFormat="1" applyFont="1" applyFill="1" applyBorder="1" applyAlignment="1">
      <alignment horizontal="right" vertical="center" wrapText="1"/>
    </xf>
    <xf numFmtId="0" fontId="0" fillId="0" borderId="0" xfId="91" applyFont="1" applyFill="1" applyBorder="1" applyAlignment="1" applyProtection="1">
      <alignment vertical="center"/>
      <protection locked="0"/>
    </xf>
    <xf numFmtId="185" fontId="0" fillId="0" borderId="19" xfId="91" applyNumberFormat="1" applyFont="1" applyFill="1" applyBorder="1" applyAlignment="1" applyProtection="1">
      <alignment horizontal="right" vertical="center"/>
    </xf>
    <xf numFmtId="0" fontId="3" fillId="0" borderId="20" xfId="91" applyFont="1" applyFill="1" applyBorder="1" applyAlignment="1" applyProtection="1">
      <alignment vertical="center"/>
      <protection locked="0"/>
    </xf>
    <xf numFmtId="0" fontId="0" fillId="0" borderId="20" xfId="109" applyFont="1" applyFill="1" applyBorder="1" applyAlignment="1">
      <alignment vertical="center"/>
    </xf>
    <xf numFmtId="187" fontId="0" fillId="0" borderId="21" xfId="109" applyNumberFormat="1" applyFont="1" applyFill="1" applyBorder="1" applyAlignment="1">
      <alignment vertical="center"/>
    </xf>
    <xf numFmtId="0" fontId="0" fillId="0" borderId="0" xfId="91" applyFont="1" applyFill="1" applyBorder="1" applyAlignment="1" applyProtection="1">
      <alignment horizontal="left" vertical="center"/>
      <protection locked="0"/>
    </xf>
    <xf numFmtId="0" fontId="0" fillId="0" borderId="0" xfId="108" applyFont="1" applyFill="1" applyAlignment="1" applyProtection="1">
      <alignment vertical="top"/>
      <protection locked="0"/>
    </xf>
    <xf numFmtId="190" fontId="0" fillId="0" borderId="0" xfId="108" applyNumberFormat="1" applyFont="1" applyFill="1" applyAlignment="1" applyProtection="1">
      <alignment horizontal="right" vertical="center"/>
      <protection locked="0"/>
    </xf>
    <xf numFmtId="0" fontId="3" fillId="0" borderId="22" xfId="730" applyFont="1" applyFill="1" applyBorder="1" applyAlignment="1" applyProtection="1">
      <alignment horizontal="center" vertical="center"/>
      <protection locked="0"/>
    </xf>
    <xf numFmtId="185" fontId="3" fillId="0" borderId="18" xfId="730" applyNumberFormat="1" applyFont="1" applyFill="1" applyBorder="1" applyAlignment="1" applyProtection="1">
      <alignment horizontal="center" vertical="center"/>
      <protection locked="0"/>
    </xf>
    <xf numFmtId="185" fontId="3" fillId="0" borderId="19" xfId="730" applyNumberFormat="1" applyFont="1" applyFill="1" applyBorder="1" applyAlignment="1" applyProtection="1">
      <alignment horizontal="right" vertical="center"/>
    </xf>
    <xf numFmtId="185" fontId="0" fillId="0" borderId="19" xfId="730" applyNumberFormat="1" applyFont="1" applyFill="1" applyBorder="1" applyAlignment="1" applyProtection="1">
      <alignment horizontal="right" vertical="center"/>
    </xf>
    <xf numFmtId="185" fontId="0" fillId="0" borderId="0" xfId="108" applyNumberFormat="1" applyFont="1" applyFill="1" applyAlignment="1" applyProtection="1">
      <alignment horizontal="center" vertical="center"/>
      <protection locked="0"/>
    </xf>
    <xf numFmtId="3" fontId="13" fillId="0" borderId="0" xfId="108" applyNumberFormat="1" applyFont="1" applyFill="1" applyBorder="1" applyAlignment="1" applyProtection="1">
      <alignment vertical="center"/>
      <protection locked="0"/>
    </xf>
    <xf numFmtId="0" fontId="13" fillId="0" borderId="26" xfId="730" applyFont="1" applyFill="1" applyBorder="1" applyAlignment="1" applyProtection="1">
      <alignment horizontal="center" vertical="center"/>
      <protection locked="0"/>
    </xf>
    <xf numFmtId="185" fontId="3" fillId="0" borderId="27" xfId="730" applyNumberFormat="1" applyFont="1" applyFill="1" applyBorder="1" applyAlignment="1" applyProtection="1">
      <alignment horizontal="right" vertical="center"/>
      <protection locked="0"/>
    </xf>
    <xf numFmtId="0" fontId="13" fillId="0" borderId="23" xfId="730" applyFont="1" applyFill="1" applyBorder="1" applyAlignment="1" applyProtection="1">
      <alignment horizontal="left" vertical="center"/>
      <protection locked="0"/>
    </xf>
    <xf numFmtId="185" fontId="3" fillId="0" borderId="19" xfId="730" applyNumberFormat="1" applyFont="1" applyFill="1" applyBorder="1" applyAlignment="1" applyProtection="1">
      <alignment horizontal="right" vertical="center"/>
      <protection locked="0"/>
    </xf>
    <xf numFmtId="3" fontId="0" fillId="0" borderId="23" xfId="730" applyNumberFormat="1" applyFont="1" applyFill="1" applyBorder="1" applyAlignment="1" applyProtection="1">
      <alignment vertical="center"/>
      <protection locked="0"/>
    </xf>
    <xf numFmtId="0" fontId="0" fillId="0" borderId="0" xfId="730" applyFont="1" applyFill="1" applyBorder="1" applyAlignment="1" applyProtection="1">
      <alignment horizontal="left" vertical="center"/>
      <protection locked="0"/>
    </xf>
    <xf numFmtId="185" fontId="3" fillId="0" borderId="0" xfId="730" applyNumberFormat="1" applyFont="1" applyFill="1" applyBorder="1" applyAlignment="1" applyProtection="1">
      <alignment horizontal="right" vertical="center"/>
    </xf>
    <xf numFmtId="0" fontId="0" fillId="0" borderId="0" xfId="108" applyFont="1" applyFill="1" applyAlignment="1" applyProtection="1">
      <alignment vertical="center" wrapText="1"/>
      <protection locked="0"/>
    </xf>
    <xf numFmtId="191" fontId="12" fillId="0" borderId="0" xfId="1964" applyNumberFormat="1" applyFont="1" applyFill="1" applyBorder="1" applyAlignment="1">
      <alignment vertical="center"/>
    </xf>
    <xf numFmtId="188" fontId="4" fillId="0" borderId="0" xfId="2465" applyNumberFormat="1" applyFont="1" applyFill="1" applyBorder="1" applyAlignment="1">
      <alignment vertical="center"/>
    </xf>
    <xf numFmtId="188" fontId="9" fillId="0" borderId="34" xfId="2465" applyNumberFormat="1" applyFont="1" applyFill="1" applyBorder="1" applyAlignment="1">
      <alignment vertical="center"/>
    </xf>
    <xf numFmtId="188" fontId="4" fillId="0" borderId="20" xfId="2465" applyNumberFormat="1" applyFont="1" applyFill="1" applyBorder="1" applyAlignment="1">
      <alignment vertical="center"/>
    </xf>
    <xf numFmtId="188" fontId="9" fillId="0" borderId="35" xfId="2465" applyNumberFormat="1" applyFont="1" applyFill="1" applyBorder="1" applyAlignment="1">
      <alignment vertical="center"/>
    </xf>
    <xf numFmtId="0" fontId="9" fillId="0" borderId="20" xfId="1964" applyFont="1" applyFill="1" applyBorder="1" applyAlignment="1">
      <alignment vertical="center"/>
    </xf>
    <xf numFmtId="0" fontId="11" fillId="0" borderId="0" xfId="0" applyFont="1" applyFill="1" applyBorder="1" applyAlignment="1">
      <alignment horizontal="center" vertical="center" wrapText="1"/>
    </xf>
    <xf numFmtId="0" fontId="11" fillId="0" borderId="36" xfId="0" applyFont="1" applyFill="1" applyBorder="1" applyAlignment="1">
      <alignment horizontal="center" vertical="center" wrapText="1"/>
    </xf>
    <xf numFmtId="0" fontId="11" fillId="0" borderId="37" xfId="0" applyFont="1" applyFill="1" applyBorder="1" applyAlignment="1">
      <alignment horizontal="center" vertical="center" wrapText="1"/>
    </xf>
    <xf numFmtId="0" fontId="11" fillId="0" borderId="38" xfId="0" applyFont="1" applyFill="1" applyBorder="1" applyAlignment="1">
      <alignment horizontal="center" vertical="center" wrapText="1"/>
    </xf>
    <xf numFmtId="0" fontId="11" fillId="0" borderId="39" xfId="0" applyFont="1" applyFill="1" applyBorder="1" applyAlignment="1">
      <alignment horizontal="center" vertical="center" wrapText="1"/>
    </xf>
    <xf numFmtId="0" fontId="11" fillId="0" borderId="40" xfId="0" applyNumberFormat="1" applyFont="1" applyFill="1" applyBorder="1" applyAlignment="1" applyProtection="1">
      <alignment horizontal="left" vertical="center" wrapText="1"/>
    </xf>
    <xf numFmtId="185" fontId="3" fillId="0" borderId="25" xfId="2" applyNumberFormat="1" applyFont="1" applyFill="1" applyBorder="1" applyAlignment="1" applyProtection="1">
      <alignment horizontal="right" vertical="center" shrinkToFit="1"/>
    </xf>
    <xf numFmtId="185" fontId="3" fillId="0" borderId="41" xfId="2" applyNumberFormat="1" applyFont="1" applyFill="1" applyBorder="1" applyAlignment="1" applyProtection="1">
      <alignment horizontal="right" vertical="center" shrinkToFit="1"/>
    </xf>
    <xf numFmtId="185" fontId="3" fillId="0" borderId="19" xfId="2" applyNumberFormat="1" applyFont="1" applyFill="1" applyBorder="1" applyAlignment="1">
      <alignment horizontal="right" vertical="center" shrinkToFit="1"/>
    </xf>
    <xf numFmtId="0" fontId="4" fillId="0" borderId="0" xfId="0" applyNumberFormat="1" applyFont="1" applyFill="1" applyBorder="1" applyAlignment="1" applyProtection="1">
      <alignment horizontal="left" vertical="center" wrapText="1" indent="1"/>
    </xf>
    <xf numFmtId="185" fontId="0" fillId="0" borderId="19" xfId="2" applyNumberFormat="1" applyFont="1" applyFill="1" applyBorder="1" applyAlignment="1" applyProtection="1">
      <alignment horizontal="right" vertical="center" shrinkToFit="1"/>
    </xf>
    <xf numFmtId="185" fontId="0" fillId="0" borderId="34" xfId="2" applyNumberFormat="1" applyFont="1" applyFill="1" applyBorder="1" applyAlignment="1" applyProtection="1">
      <alignment horizontal="right" vertical="center" shrinkToFit="1"/>
    </xf>
    <xf numFmtId="185" fontId="0" fillId="0" borderId="19" xfId="2" applyNumberFormat="1" applyFont="1" applyFill="1" applyBorder="1" applyAlignment="1">
      <alignment horizontal="right" vertical="center" shrinkToFit="1"/>
    </xf>
    <xf numFmtId="0" fontId="11" fillId="0" borderId="0" xfId="0" applyNumberFormat="1" applyFont="1" applyFill="1" applyBorder="1" applyAlignment="1" applyProtection="1">
      <alignment horizontal="left" vertical="center" wrapText="1"/>
    </xf>
    <xf numFmtId="185" fontId="3" fillId="0" borderId="19" xfId="2" applyNumberFormat="1" applyFont="1" applyFill="1" applyBorder="1" applyAlignment="1" applyProtection="1">
      <alignment horizontal="right" vertical="center" shrinkToFit="1"/>
    </xf>
    <xf numFmtId="185" fontId="3" fillId="0" borderId="34" xfId="2" applyNumberFormat="1" applyFont="1" applyFill="1" applyBorder="1" applyAlignment="1" applyProtection="1">
      <alignment horizontal="right" vertical="center" shrinkToFit="1"/>
    </xf>
    <xf numFmtId="0" fontId="4" fillId="0" borderId="20" xfId="0" applyNumberFormat="1" applyFont="1" applyFill="1" applyBorder="1" applyAlignment="1" applyProtection="1">
      <alignment horizontal="left" vertical="center" wrapText="1" indent="1"/>
    </xf>
    <xf numFmtId="185" fontId="0" fillId="0" borderId="21" xfId="2" applyNumberFormat="1" applyFont="1" applyFill="1" applyBorder="1" applyAlignment="1" applyProtection="1">
      <alignment horizontal="right" vertical="center" shrinkToFit="1"/>
    </xf>
    <xf numFmtId="185" fontId="0" fillId="0" borderId="35" xfId="2" applyNumberFormat="1" applyFont="1" applyFill="1" applyBorder="1" applyAlignment="1" applyProtection="1">
      <alignment horizontal="right" vertical="center" shrinkToFit="1"/>
    </xf>
    <xf numFmtId="185" fontId="0" fillId="0" borderId="21" xfId="2" applyNumberFormat="1" applyFont="1" applyFill="1" applyBorder="1" applyAlignment="1">
      <alignment horizontal="right" vertical="center" shrinkToFit="1"/>
    </xf>
    <xf numFmtId="0" fontId="4" fillId="0" borderId="0" xfId="0" applyFont="1" applyFill="1" applyBorder="1" applyAlignment="1">
      <alignment horizontal="left" vertical="center"/>
    </xf>
    <xf numFmtId="0" fontId="15" fillId="0" borderId="0" xfId="88" applyFont="1" applyFill="1" applyBorder="1" applyAlignment="1"/>
    <xf numFmtId="0" fontId="16" fillId="0" borderId="0" xfId="88" applyNumberFormat="1" applyFont="1" applyFill="1" applyBorder="1" applyAlignment="1" applyProtection="1">
      <alignment horizontal="right"/>
    </xf>
    <xf numFmtId="0" fontId="7" fillId="0" borderId="0" xfId="88" applyFont="1" applyFill="1" applyBorder="1" applyAlignment="1">
      <alignment horizontal="right" vertical="center"/>
    </xf>
    <xf numFmtId="0" fontId="3" fillId="0" borderId="18" xfId="88" applyFont="1" applyFill="1" applyBorder="1" applyAlignment="1">
      <alignment horizontal="center" vertical="center"/>
    </xf>
    <xf numFmtId="185" fontId="0" fillId="0" borderId="19" xfId="88" applyNumberFormat="1" applyFont="1" applyFill="1" applyBorder="1" applyAlignment="1" applyProtection="1">
      <alignment horizontal="right" vertical="center"/>
    </xf>
    <xf numFmtId="185" fontId="0" fillId="0" borderId="21" xfId="88" applyNumberFormat="1" applyFont="1" applyFill="1" applyBorder="1" applyAlignment="1" applyProtection="1">
      <alignment horizontal="right" vertical="center"/>
    </xf>
    <xf numFmtId="0" fontId="0" fillId="0" borderId="0" xfId="2353" applyFont="1" applyFill="1" applyAlignment="1">
      <alignment vertical="center" wrapText="1"/>
    </xf>
    <xf numFmtId="0" fontId="17" fillId="0" borderId="0" xfId="88" applyFont="1" applyFill="1" applyBorder="1" applyAlignment="1"/>
    <xf numFmtId="0" fontId="2" fillId="0" borderId="0" xfId="0" applyFont="1" applyAlignment="1">
      <alignment horizontal="center"/>
    </xf>
    <xf numFmtId="49" fontId="0" fillId="0" borderId="0" xfId="94" applyNumberFormat="1" applyFont="1" applyFill="1" applyBorder="1" applyAlignment="1">
      <alignment horizontal="left" indent="1"/>
    </xf>
    <xf numFmtId="3" fontId="0" fillId="0" borderId="0" xfId="724" applyNumberFormat="1" applyFont="1" applyFill="1" applyBorder="1" applyAlignment="1" applyProtection="1">
      <alignment horizontal="right" vertical="center"/>
    </xf>
    <xf numFmtId="185" fontId="0" fillId="0" borderId="0" xfId="97" applyNumberFormat="1" applyFont="1" applyFill="1" applyBorder="1" applyAlignment="1" applyProtection="1">
      <alignment horizontal="right" vertical="center"/>
    </xf>
    <xf numFmtId="187" fontId="0" fillId="0" borderId="0" xfId="94" applyNumberFormat="1" applyFont="1" applyFill="1" applyBorder="1" applyAlignment="1">
      <alignment horizontal="right" vertical="center"/>
    </xf>
    <xf numFmtId="0" fontId="0" fillId="0" borderId="0" xfId="83" applyFont="1" applyFill="1" applyAlignment="1">
      <alignment vertical="center"/>
    </xf>
    <xf numFmtId="0" fontId="0" fillId="0" borderId="0" xfId="83" applyFont="1" applyFill="1" applyAlignment="1">
      <alignment horizontal="right" vertical="center"/>
    </xf>
    <xf numFmtId="0" fontId="3" fillId="0" borderId="22" xfId="83" applyFont="1" applyFill="1" applyBorder="1" applyAlignment="1">
      <alignment horizontal="center" vertical="center"/>
    </xf>
    <xf numFmtId="0" fontId="3" fillId="0" borderId="18" xfId="83" applyFont="1" applyFill="1" applyBorder="1" applyAlignment="1">
      <alignment horizontal="center" vertical="center" wrapText="1"/>
    </xf>
    <xf numFmtId="184" fontId="0" fillId="0" borderId="26" xfId="2165" applyNumberFormat="1" applyFont="1" applyFill="1" applyBorder="1" applyAlignment="1" applyProtection="1">
      <alignment vertical="center"/>
      <protection locked="0"/>
    </xf>
    <xf numFmtId="3" fontId="0" fillId="0" borderId="27" xfId="95" applyNumberFormat="1" applyFont="1" applyFill="1" applyBorder="1" applyAlignment="1" applyProtection="1">
      <alignment horizontal="right" vertical="center"/>
    </xf>
    <xf numFmtId="184" fontId="0" fillId="0" borderId="23" xfId="2165" applyNumberFormat="1" applyFont="1" applyFill="1" applyBorder="1" applyAlignment="1" applyProtection="1">
      <alignment vertical="center"/>
      <protection locked="0"/>
    </xf>
    <xf numFmtId="3" fontId="0" fillId="0" borderId="19" xfId="95" applyNumberFormat="1" applyFont="1" applyFill="1" applyBorder="1" applyAlignment="1" applyProtection="1">
      <alignment horizontal="right" vertical="center"/>
    </xf>
    <xf numFmtId="0" fontId="0" fillId="0" borderId="23" xfId="88" applyNumberFormat="1" applyFont="1" applyFill="1" applyBorder="1" applyAlignment="1" applyProtection="1">
      <alignment vertical="center"/>
      <protection locked="0"/>
    </xf>
    <xf numFmtId="184" fontId="3" fillId="0" borderId="24" xfId="2165" applyNumberFormat="1" applyFont="1" applyFill="1" applyBorder="1" applyAlignment="1" applyProtection="1">
      <alignment horizontal="center" vertical="center"/>
      <protection locked="0"/>
    </xf>
    <xf numFmtId="3" fontId="0" fillId="0" borderId="21" xfId="95" applyNumberFormat="1" applyFont="1" applyFill="1" applyBorder="1" applyAlignment="1" applyProtection="1">
      <alignment horizontal="right" vertical="center"/>
    </xf>
    <xf numFmtId="184" fontId="13" fillId="0" borderId="24" xfId="2165" applyNumberFormat="1" applyFont="1" applyFill="1" applyBorder="1" applyAlignment="1" applyProtection="1">
      <alignment horizontal="center" vertical="center"/>
      <protection locked="0"/>
    </xf>
    <xf numFmtId="3" fontId="3" fillId="0" borderId="21" xfId="95" applyNumberFormat="1" applyFont="1" applyFill="1" applyBorder="1" applyAlignment="1" applyProtection="1">
      <alignment horizontal="center" vertical="center"/>
    </xf>
    <xf numFmtId="0" fontId="69" fillId="0" borderId="0" xfId="1280" applyFill="1" applyAlignment="1">
      <alignment vertical="center"/>
    </xf>
    <xf numFmtId="187" fontId="0" fillId="0" borderId="0" xfId="1280" applyNumberFormat="1" applyFont="1" applyFill="1" applyAlignment="1">
      <alignment vertical="center"/>
    </xf>
    <xf numFmtId="0" fontId="13" fillId="0" borderId="0" xfId="82" applyFont="1" applyFill="1" applyAlignment="1">
      <alignment vertical="center"/>
    </xf>
    <xf numFmtId="187" fontId="0" fillId="0" borderId="0" xfId="1280" applyNumberFormat="1" applyFont="1" applyFill="1" applyBorder="1" applyAlignment="1">
      <alignment horizontal="right" vertical="center"/>
    </xf>
    <xf numFmtId="0" fontId="3" fillId="0" borderId="17" xfId="1280" applyFont="1" applyFill="1" applyBorder="1" applyAlignment="1">
      <alignment horizontal="center" vertical="center"/>
    </xf>
    <xf numFmtId="187" fontId="3" fillId="0" borderId="18" xfId="1280" applyNumberFormat="1" applyFont="1" applyFill="1" applyBorder="1" applyAlignment="1">
      <alignment horizontal="center" vertical="center"/>
    </xf>
    <xf numFmtId="0" fontId="3" fillId="0" borderId="40" xfId="1280" applyFont="1" applyFill="1" applyBorder="1" applyAlignment="1">
      <alignment horizontal="center" vertical="center"/>
    </xf>
    <xf numFmtId="187" fontId="3" fillId="0" borderId="27" xfId="1280" applyNumberFormat="1" applyFont="1" applyFill="1" applyBorder="1" applyAlignment="1">
      <alignment horizontal="right" vertical="center"/>
    </xf>
    <xf numFmtId="0" fontId="3" fillId="0" borderId="0" xfId="1280" applyFont="1" applyFill="1" applyBorder="1" applyAlignment="1">
      <alignment horizontal="left" vertical="center"/>
    </xf>
    <xf numFmtId="187" fontId="3" fillId="0" borderId="19" xfId="1280" applyNumberFormat="1" applyFont="1" applyFill="1" applyBorder="1" applyAlignment="1">
      <alignment horizontal="right" vertical="center"/>
    </xf>
    <xf numFmtId="0" fontId="3" fillId="0" borderId="0" xfId="1286" applyFont="1" applyFill="1" applyBorder="1" applyAlignment="1" applyProtection="1">
      <alignment vertical="center"/>
      <protection locked="0"/>
    </xf>
    <xf numFmtId="187" fontId="3" fillId="0" borderId="19" xfId="1280" applyNumberFormat="1" applyFont="1" applyFill="1" applyBorder="1" applyAlignment="1">
      <alignment vertical="center"/>
    </xf>
    <xf numFmtId="187" fontId="0" fillId="0" borderId="19" xfId="1280" applyNumberFormat="1" applyFont="1" applyFill="1" applyBorder="1" applyAlignment="1">
      <alignment vertical="center"/>
    </xf>
    <xf numFmtId="185" fontId="3" fillId="0" borderId="19" xfId="1280" applyNumberFormat="1" applyFont="1" applyFill="1" applyBorder="1" applyAlignment="1">
      <alignment vertical="center"/>
    </xf>
    <xf numFmtId="1" fontId="3" fillId="0" borderId="0" xfId="1280" applyNumberFormat="1" applyFont="1" applyFill="1" applyBorder="1" applyAlignment="1" applyProtection="1">
      <alignment horizontal="left" vertical="center"/>
      <protection locked="0"/>
    </xf>
    <xf numFmtId="0" fontId="0" fillId="0" borderId="0" xfId="1280" applyFont="1" applyFill="1" applyBorder="1" applyAlignment="1">
      <alignment horizontal="left" vertical="center" indent="2"/>
    </xf>
    <xf numFmtId="0" fontId="0" fillId="0" borderId="20" xfId="1280" applyFont="1" applyFill="1" applyBorder="1" applyAlignment="1">
      <alignment vertical="center"/>
    </xf>
    <xf numFmtId="187" fontId="0" fillId="0" borderId="21" xfId="1280" applyNumberFormat="1" applyFont="1" applyFill="1" applyBorder="1" applyAlignment="1">
      <alignment vertical="center"/>
    </xf>
    <xf numFmtId="0" fontId="7" fillId="0" borderId="0" xfId="1280" applyFont="1" applyFill="1" applyAlignment="1">
      <alignment vertical="center"/>
    </xf>
    <xf numFmtId="187" fontId="7" fillId="0" borderId="0" xfId="1280" applyNumberFormat="1" applyFont="1" applyFill="1" applyAlignment="1">
      <alignment vertical="center"/>
    </xf>
    <xf numFmtId="0" fontId="0" fillId="0" borderId="0" xfId="0" applyFill="1"/>
    <xf numFmtId="0" fontId="19" fillId="0" borderId="0" xfId="0" applyFont="1" applyAlignment="1">
      <alignment horizontal="justify"/>
    </xf>
    <xf numFmtId="0" fontId="20" fillId="0" borderId="0" xfId="0" applyFont="1" applyAlignment="1">
      <alignment horizontal="justify"/>
    </xf>
    <xf numFmtId="0" fontId="20" fillId="0" borderId="0" xfId="0" applyFont="1" applyFill="1" applyAlignment="1">
      <alignment horizontal="justify"/>
    </xf>
    <xf numFmtId="0" fontId="21" fillId="0" borderId="0" xfId="0" applyFont="1" applyAlignment="1">
      <alignment horizontal="justify"/>
    </xf>
    <xf numFmtId="187" fontId="69" fillId="0" borderId="0" xfId="82" applyNumberFormat="1" applyFont="1" applyFill="1" applyAlignment="1">
      <alignment horizontal="right" vertical="center"/>
    </xf>
    <xf numFmtId="0" fontId="69" fillId="0" borderId="0" xfId="83" applyFont="1" applyFill="1" applyAlignment="1">
      <alignment horizontal="right" vertical="center"/>
    </xf>
    <xf numFmtId="0" fontId="69" fillId="0" borderId="0" xfId="88" applyFont="1" applyFill="1" applyBorder="1" applyAlignment="1">
      <alignment horizontal="right" vertical="center"/>
    </xf>
    <xf numFmtId="190" fontId="69" fillId="0" borderId="0" xfId="108" applyNumberFormat="1" applyFont="1" applyFill="1" applyAlignment="1" applyProtection="1">
      <alignment horizontal="right" vertical="center"/>
      <protection locked="0"/>
    </xf>
    <xf numFmtId="190" fontId="69" fillId="12" borderId="0" xfId="108" applyNumberFormat="1" applyFont="1" applyFill="1" applyAlignment="1" applyProtection="1">
      <alignment horizontal="right" vertical="center"/>
      <protection locked="0"/>
    </xf>
    <xf numFmtId="0" fontId="69" fillId="0" borderId="0" xfId="3383" applyFont="1" applyFill="1" applyAlignment="1">
      <alignment horizontal="right" vertical="center"/>
    </xf>
    <xf numFmtId="0" fontId="69" fillId="0" borderId="0" xfId="1051" applyFont="1" applyFill="1" applyAlignment="1">
      <alignment horizontal="right" vertical="center"/>
    </xf>
    <xf numFmtId="0" fontId="69" fillId="0" borderId="0" xfId="1286" applyFont="1" applyFill="1" applyBorder="1" applyAlignment="1" applyProtection="1">
      <alignment horizontal="left" vertical="center" indent="1"/>
      <protection locked="0"/>
    </xf>
    <xf numFmtId="187" fontId="69" fillId="0" borderId="19" xfId="1280" applyNumberFormat="1" applyFont="1" applyFill="1" applyBorder="1" applyAlignment="1">
      <alignment vertical="center"/>
    </xf>
    <xf numFmtId="1" fontId="69" fillId="0" borderId="23" xfId="83" applyNumberFormat="1" applyFont="1" applyFill="1" applyBorder="1" applyAlignment="1" applyProtection="1">
      <alignment vertical="center"/>
      <protection locked="0"/>
    </xf>
    <xf numFmtId="3" fontId="69" fillId="0" borderId="23" xfId="730" applyNumberFormat="1" applyFont="1" applyFill="1" applyBorder="1" applyAlignment="1" applyProtection="1">
      <alignment vertical="center"/>
      <protection locked="0"/>
    </xf>
    <xf numFmtId="3" fontId="69" fillId="0" borderId="23" xfId="91" applyNumberFormat="1" applyFont="1" applyFill="1" applyBorder="1" applyAlignment="1" applyProtection="1">
      <alignment vertical="center" wrapText="1"/>
      <protection locked="0"/>
    </xf>
    <xf numFmtId="0" fontId="0" fillId="0" borderId="0" xfId="724" applyNumberFormat="1" applyFont="1" applyFill="1" applyBorder="1" applyAlignment="1">
      <alignment vertical="center"/>
    </xf>
    <xf numFmtId="187" fontId="69" fillId="0" borderId="0" xfId="724" applyNumberFormat="1" applyFont="1" applyFill="1" applyBorder="1" applyAlignment="1">
      <alignment horizontal="right" vertical="center"/>
    </xf>
    <xf numFmtId="0" fontId="0" fillId="0" borderId="0" xfId="724" applyFont="1" applyFill="1" applyBorder="1" applyAlignment="1"/>
    <xf numFmtId="49" fontId="0" fillId="0" borderId="0" xfId="94" applyNumberFormat="1" applyFont="1" applyFill="1" applyBorder="1" applyAlignment="1">
      <alignment horizontal="left" vertical="center" indent="1"/>
    </xf>
    <xf numFmtId="49" fontId="0" fillId="0" borderId="0" xfId="94" applyNumberFormat="1" applyFont="1" applyFill="1" applyBorder="1" applyAlignment="1">
      <alignment horizontal="left" indent="2"/>
    </xf>
    <xf numFmtId="0" fontId="3" fillId="0" borderId="43" xfId="724" applyNumberFormat="1" applyFont="1" applyFill="1" applyBorder="1" applyAlignment="1">
      <alignment horizontal="center" vertical="center"/>
    </xf>
    <xf numFmtId="187" fontId="0" fillId="0" borderId="19" xfId="109" applyNumberFormat="1" applyFont="1" applyFill="1" applyBorder="1" applyAlignment="1">
      <alignment vertical="center"/>
    </xf>
    <xf numFmtId="3" fontId="3" fillId="0" borderId="0" xfId="91" applyNumberFormat="1" applyFont="1" applyFill="1" applyBorder="1" applyAlignment="1" applyProtection="1">
      <alignment vertical="center" wrapText="1"/>
      <protection locked="0"/>
    </xf>
    <xf numFmtId="0" fontId="69" fillId="0" borderId="0" xfId="109" applyFont="1" applyFill="1" applyBorder="1" applyAlignment="1">
      <alignment vertical="center"/>
    </xf>
    <xf numFmtId="187" fontId="72" fillId="0" borderId="0" xfId="2905" applyNumberFormat="1" applyFont="1" applyFill="1" applyBorder="1" applyAlignment="1">
      <alignment vertical="center" wrapText="1"/>
    </xf>
    <xf numFmtId="187" fontId="73" fillId="0" borderId="0" xfId="3996" applyNumberFormat="1" applyFont="1" applyFill="1" applyBorder="1" applyAlignment="1">
      <alignment vertical="center"/>
    </xf>
    <xf numFmtId="187" fontId="74" fillId="0" borderId="0" xfId="3996" applyNumberFormat="1" applyFont="1" applyFill="1" applyBorder="1" applyAlignment="1">
      <alignment horizontal="right" vertical="center"/>
    </xf>
    <xf numFmtId="187" fontId="74" fillId="0" borderId="0" xfId="3996" applyNumberFormat="1" applyFont="1" applyFill="1" applyBorder="1" applyAlignment="1">
      <alignment vertical="center"/>
    </xf>
    <xf numFmtId="187" fontId="75" fillId="0" borderId="0" xfId="0" applyNumberFormat="1" applyFont="1" applyFill="1" applyBorder="1" applyAlignment="1"/>
    <xf numFmtId="187" fontId="73" fillId="0" borderId="0" xfId="3997" applyNumberFormat="1" applyFont="1" applyFill="1" applyBorder="1" applyAlignment="1">
      <alignment vertical="center"/>
    </xf>
    <xf numFmtId="187" fontId="73" fillId="0" borderId="0" xfId="2905" applyNumberFormat="1" applyFont="1" applyFill="1" applyBorder="1" applyAlignment="1">
      <alignment vertical="center"/>
    </xf>
    <xf numFmtId="187" fontId="73" fillId="0" borderId="0" xfId="0" applyNumberFormat="1" applyFont="1" applyFill="1" applyBorder="1" applyAlignment="1"/>
    <xf numFmtId="0" fontId="11" fillId="0" borderId="23" xfId="0" applyFont="1" applyFill="1" applyBorder="1" applyAlignment="1">
      <alignment horizontal="left" vertical="center"/>
    </xf>
    <xf numFmtId="3" fontId="0" fillId="0" borderId="19" xfId="95" applyNumberFormat="1" applyFont="1" applyFill="1" applyBorder="1" applyAlignment="1" applyProtection="1">
      <alignment vertical="center"/>
    </xf>
    <xf numFmtId="185" fontId="69" fillId="0" borderId="44" xfId="83" applyNumberFormat="1" applyFont="1" applyFill="1" applyBorder="1" applyAlignment="1">
      <alignment vertical="center"/>
    </xf>
    <xf numFmtId="185" fontId="4" fillId="0" borderId="0" xfId="0" applyNumberFormat="1" applyFont="1" applyFill="1" applyBorder="1" applyAlignment="1">
      <alignment vertical="center"/>
    </xf>
    <xf numFmtId="185" fontId="69" fillId="0" borderId="0" xfId="724" applyNumberFormat="1" applyFont="1" applyFill="1" applyBorder="1" applyAlignment="1">
      <alignment vertical="center"/>
    </xf>
    <xf numFmtId="0" fontId="13" fillId="0" borderId="45" xfId="730" applyFont="1" applyFill="1" applyBorder="1" applyAlignment="1" applyProtection="1">
      <alignment horizontal="left" vertical="center"/>
      <protection locked="0"/>
    </xf>
    <xf numFmtId="185" fontId="3" fillId="0" borderId="33" xfId="730" applyNumberFormat="1" applyFont="1" applyFill="1" applyBorder="1" applyAlignment="1" applyProtection="1">
      <alignment horizontal="right" vertical="center"/>
    </xf>
    <xf numFmtId="185" fontId="3" fillId="0" borderId="0" xfId="2" applyNumberFormat="1" applyFont="1" applyFill="1" applyBorder="1" applyAlignment="1">
      <alignment horizontal="left" vertical="center" shrinkToFit="1"/>
    </xf>
    <xf numFmtId="0" fontId="72" fillId="0" borderId="23" xfId="2905" applyFont="1" applyFill="1" applyBorder="1" applyAlignment="1">
      <alignment horizontal="left" vertical="center" wrapText="1" indent="1" shrinkToFit="1"/>
    </xf>
    <xf numFmtId="0" fontId="72" fillId="0" borderId="23" xfId="2905" applyNumberFormat="1" applyFont="1" applyFill="1" applyBorder="1" applyAlignment="1">
      <alignment horizontal="left" vertical="center" wrapText="1" indent="1" shrinkToFit="1"/>
    </xf>
    <xf numFmtId="0" fontId="0" fillId="0" borderId="0" xfId="724" applyFont="1" applyFill="1" applyAlignment="1">
      <alignment vertical="center"/>
    </xf>
    <xf numFmtId="0" fontId="69" fillId="0" borderId="0" xfId="724" applyFont="1" applyFill="1" applyAlignment="1">
      <alignment horizontal="right" vertical="center"/>
    </xf>
    <xf numFmtId="0" fontId="0" fillId="0" borderId="0" xfId="724" applyFont="1" applyFill="1" applyAlignment="1">
      <alignment horizontal="right" vertical="center"/>
    </xf>
    <xf numFmtId="0" fontId="3" fillId="0" borderId="22" xfId="724" applyFont="1" applyFill="1" applyBorder="1" applyAlignment="1">
      <alignment horizontal="center" vertical="center"/>
    </xf>
    <xf numFmtId="0" fontId="3" fillId="0" borderId="18" xfId="724" applyFont="1" applyFill="1" applyBorder="1" applyAlignment="1">
      <alignment horizontal="center" vertical="center"/>
    </xf>
    <xf numFmtId="0" fontId="3" fillId="0" borderId="0" xfId="724" applyFont="1" applyFill="1" applyAlignment="1">
      <alignment vertical="center"/>
    </xf>
    <xf numFmtId="185" fontId="3" fillId="0" borderId="27" xfId="99" applyNumberFormat="1" applyFont="1" applyFill="1" applyBorder="1" applyAlignment="1">
      <alignment horizontal="right" vertical="center"/>
    </xf>
    <xf numFmtId="185" fontId="0" fillId="0" borderId="19" xfId="99" applyNumberFormat="1" applyFont="1" applyFill="1" applyBorder="1" applyAlignment="1">
      <alignment horizontal="right" vertical="center"/>
    </xf>
    <xf numFmtId="0" fontId="3" fillId="0" borderId="23" xfId="724" applyFont="1" applyFill="1" applyBorder="1" applyAlignment="1">
      <alignment vertical="center"/>
    </xf>
    <xf numFmtId="185" fontId="3" fillId="0" borderId="19" xfId="99" applyNumberFormat="1" applyFont="1" applyFill="1" applyBorder="1" applyAlignment="1">
      <alignment horizontal="right" vertical="center"/>
    </xf>
    <xf numFmtId="0" fontId="0" fillId="0" borderId="23" xfId="724" applyFont="1" applyFill="1" applyBorder="1" applyAlignment="1">
      <alignment vertical="center"/>
    </xf>
    <xf numFmtId="0" fontId="0" fillId="0" borderId="0" xfId="724" applyFont="1" applyFill="1" applyBorder="1" applyAlignment="1">
      <alignment vertical="center"/>
    </xf>
    <xf numFmtId="0" fontId="0" fillId="0" borderId="20" xfId="724" applyFont="1" applyFill="1" applyBorder="1" applyAlignment="1">
      <alignment vertical="center"/>
    </xf>
    <xf numFmtId="185" fontId="0" fillId="0" borderId="21" xfId="99" applyNumberFormat="1" applyFont="1" applyFill="1" applyBorder="1" applyAlignment="1">
      <alignment horizontal="right" vertical="center"/>
    </xf>
    <xf numFmtId="0" fontId="0" fillId="0" borderId="0" xfId="112" applyFont="1" applyFill="1" applyAlignment="1">
      <alignment vertical="center"/>
    </xf>
    <xf numFmtId="187" fontId="69" fillId="0" borderId="0" xfId="112" applyNumberFormat="1" applyFont="1" applyFill="1" applyAlignment="1">
      <alignment horizontal="right" vertical="center"/>
    </xf>
    <xf numFmtId="0" fontId="0" fillId="0" borderId="0" xfId="112" applyFont="1" applyFill="1"/>
    <xf numFmtId="187" fontId="0" fillId="0" borderId="0" xfId="112" applyNumberFormat="1" applyFont="1" applyFill="1" applyAlignment="1">
      <alignment horizontal="right" vertical="center"/>
    </xf>
    <xf numFmtId="0" fontId="11" fillId="0" borderId="46" xfId="724" applyFont="1" applyFill="1" applyBorder="1" applyAlignment="1">
      <alignment horizontal="center" vertical="center"/>
    </xf>
    <xf numFmtId="185" fontId="11" fillId="0" borderId="47" xfId="724" applyNumberFormat="1" applyFont="1" applyFill="1" applyBorder="1" applyAlignment="1">
      <alignment horizontal="center" vertical="center"/>
    </xf>
    <xf numFmtId="0" fontId="3" fillId="0" borderId="0" xfId="112" applyFont="1" applyFill="1" applyAlignment="1">
      <alignment vertical="center" wrapText="1"/>
    </xf>
    <xf numFmtId="185" fontId="11" fillId="0" borderId="48" xfId="724" applyNumberFormat="1" applyFont="1" applyFill="1" applyBorder="1" applyAlignment="1">
      <alignment horizontal="right" vertical="center"/>
    </xf>
    <xf numFmtId="185" fontId="4" fillId="0" borderId="49" xfId="724" applyNumberFormat="1" applyFont="1" applyFill="1" applyBorder="1" applyAlignment="1">
      <alignment horizontal="right" vertical="center"/>
    </xf>
    <xf numFmtId="0" fontId="0" fillId="0" borderId="0" xfId="112" applyFont="1" applyFill="1" applyBorder="1" applyAlignment="1">
      <alignment vertical="center"/>
    </xf>
    <xf numFmtId="0" fontId="0" fillId="0" borderId="20" xfId="112" applyFont="1" applyFill="1" applyBorder="1" applyAlignment="1">
      <alignment vertical="center"/>
    </xf>
    <xf numFmtId="185" fontId="4" fillId="0" borderId="50" xfId="724" applyNumberFormat="1" applyFont="1" applyFill="1" applyBorder="1" applyAlignment="1">
      <alignment horizontal="right" vertical="center"/>
    </xf>
    <xf numFmtId="185" fontId="0" fillId="0" borderId="0" xfId="112" applyNumberFormat="1" applyFont="1" applyFill="1" applyAlignment="1">
      <alignment horizontal="center" vertical="center"/>
    </xf>
    <xf numFmtId="185" fontId="3" fillId="0" borderId="20" xfId="2" applyNumberFormat="1" applyFont="1" applyFill="1" applyBorder="1" applyAlignment="1">
      <alignment horizontal="left" vertical="center" shrinkToFit="1"/>
    </xf>
    <xf numFmtId="184" fontId="69" fillId="0" borderId="23" xfId="2165" applyNumberFormat="1" applyFont="1" applyFill="1" applyBorder="1" applyAlignment="1" applyProtection="1">
      <alignment vertical="center"/>
      <protection locked="0"/>
    </xf>
    <xf numFmtId="0" fontId="69" fillId="0" borderId="23" xfId="88" applyNumberFormat="1" applyFont="1" applyFill="1" applyBorder="1" applyAlignment="1" applyProtection="1">
      <alignment vertical="center"/>
      <protection locked="0"/>
    </xf>
    <xf numFmtId="187" fontId="72" fillId="0" borderId="23" xfId="2905" applyNumberFormat="1" applyFont="1" applyFill="1" applyBorder="1" applyAlignment="1">
      <alignment vertical="center" wrapText="1"/>
    </xf>
    <xf numFmtId="187" fontId="72" fillId="0" borderId="45" xfId="2905" applyNumberFormat="1" applyFont="1" applyFill="1" applyBorder="1" applyAlignment="1">
      <alignment vertical="center" wrapText="1"/>
    </xf>
    <xf numFmtId="187" fontId="72" fillId="0" borderId="31" xfId="2905" applyNumberFormat="1" applyFont="1" applyFill="1" applyBorder="1" applyAlignment="1">
      <alignment vertical="center" wrapText="1"/>
    </xf>
    <xf numFmtId="0" fontId="2" fillId="0" borderId="0" xfId="0" applyFont="1" applyAlignment="1">
      <alignment horizontal="center"/>
    </xf>
    <xf numFmtId="0" fontId="2" fillId="0" borderId="0" xfId="82" applyFont="1" applyFill="1" applyAlignment="1">
      <alignment horizontal="center" vertical="center" wrapText="1"/>
    </xf>
    <xf numFmtId="0" fontId="18" fillId="0" borderId="0" xfId="82" applyFont="1" applyFill="1" applyAlignment="1">
      <alignment horizontal="center" vertical="center" wrapText="1"/>
    </xf>
    <xf numFmtId="0" fontId="2" fillId="0" borderId="0" xfId="80" applyFont="1" applyFill="1" applyAlignment="1">
      <alignment horizontal="center" vertical="center" wrapText="1"/>
    </xf>
    <xf numFmtId="0" fontId="2" fillId="0" borderId="0" xfId="724" applyFont="1" applyFill="1" applyAlignment="1">
      <alignment horizontal="center" vertical="center" wrapText="1"/>
    </xf>
    <xf numFmtId="0" fontId="69" fillId="0" borderId="40" xfId="724" applyFont="1" applyFill="1" applyBorder="1" applyAlignment="1">
      <alignment horizontal="left" vertical="center" wrapText="1"/>
    </xf>
    <xf numFmtId="0" fontId="0" fillId="0" borderId="40" xfId="724" applyFont="1" applyFill="1" applyBorder="1" applyAlignment="1">
      <alignment horizontal="left" vertical="center" wrapText="1"/>
    </xf>
    <xf numFmtId="0" fontId="2" fillId="0" borderId="0" xfId="724" applyFont="1" applyFill="1" applyBorder="1" applyAlignment="1">
      <alignment horizontal="center" vertical="center" wrapText="1"/>
    </xf>
    <xf numFmtId="0" fontId="2" fillId="0" borderId="0" xfId="112" applyFont="1" applyFill="1" applyBorder="1" applyAlignment="1">
      <alignment horizontal="center" vertical="center" wrapText="1"/>
    </xf>
    <xf numFmtId="0" fontId="69" fillId="0" borderId="0" xfId="112" applyFont="1" applyFill="1" applyBorder="1" applyAlignment="1">
      <alignment horizontal="left" vertical="center" wrapText="1"/>
    </xf>
    <xf numFmtId="0" fontId="0" fillId="0" borderId="0" xfId="112" applyFont="1" applyFill="1" applyBorder="1" applyAlignment="1">
      <alignment horizontal="left" vertical="center" wrapText="1"/>
    </xf>
    <xf numFmtId="0" fontId="0" fillId="0" borderId="0" xfId="2353" applyFont="1" applyFill="1" applyAlignment="1">
      <alignment horizontal="left" vertical="center" wrapText="1" indent="1"/>
    </xf>
    <xf numFmtId="0" fontId="2" fillId="0" borderId="0" xfId="88" applyFont="1" applyFill="1" applyBorder="1" applyAlignment="1">
      <alignment horizontal="center" vertical="center"/>
    </xf>
    <xf numFmtId="0" fontId="7" fillId="0" borderId="0" xfId="101" applyFont="1" applyFill="1" applyBorder="1" applyAlignment="1">
      <alignment horizontal="left" vertical="center"/>
    </xf>
    <xf numFmtId="0" fontId="3" fillId="0" borderId="22" xfId="88" applyNumberFormat="1" applyFont="1" applyFill="1" applyBorder="1" applyAlignment="1" applyProtection="1">
      <alignment horizontal="center" vertical="center"/>
    </xf>
    <xf numFmtId="0" fontId="3" fillId="0" borderId="42" xfId="88" applyNumberFormat="1" applyFont="1" applyFill="1" applyBorder="1" applyAlignment="1" applyProtection="1">
      <alignment horizontal="center" vertical="center"/>
    </xf>
    <xf numFmtId="0" fontId="0" fillId="0" borderId="23" xfId="88" applyNumberFormat="1" applyFont="1" applyFill="1" applyBorder="1" applyAlignment="1" applyProtection="1">
      <alignment horizontal="left" vertical="center"/>
    </xf>
    <xf numFmtId="0" fontId="0" fillId="0" borderId="34" xfId="88" applyNumberFormat="1" applyFont="1" applyFill="1" applyBorder="1" applyAlignment="1" applyProtection="1">
      <alignment horizontal="left" vertical="center"/>
    </xf>
    <xf numFmtId="0" fontId="0" fillId="0" borderId="24" xfId="88" applyNumberFormat="1" applyFont="1" applyFill="1" applyBorder="1" applyAlignment="1" applyProtection="1">
      <alignment horizontal="left" vertical="center"/>
    </xf>
    <xf numFmtId="0" fontId="0" fillId="0" borderId="35" xfId="88" applyNumberFormat="1" applyFont="1" applyFill="1" applyBorder="1" applyAlignment="1" applyProtection="1">
      <alignment horizontal="left" vertical="center"/>
    </xf>
    <xf numFmtId="0" fontId="0" fillId="0" borderId="0" xfId="88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right" vertical="center" wrapText="1"/>
    </xf>
    <xf numFmtId="0" fontId="2" fillId="12" borderId="0" xfId="2" applyNumberFormat="1" applyFont="1" applyFill="1" applyAlignment="1">
      <alignment horizontal="center" vertical="center" wrapText="1"/>
    </xf>
    <xf numFmtId="0" fontId="4" fillId="0" borderId="0" xfId="0" applyFont="1" applyFill="1" applyBorder="1" applyAlignment="1">
      <alignment horizontal="right" vertical="center" wrapText="1"/>
    </xf>
    <xf numFmtId="0" fontId="14" fillId="0" borderId="0" xfId="1964" applyFont="1" applyFill="1" applyBorder="1" applyAlignment="1">
      <alignment horizontal="center" vertical="center" wrapText="1"/>
    </xf>
    <xf numFmtId="0" fontId="4" fillId="0" borderId="31" xfId="1964" applyFont="1" applyFill="1" applyBorder="1" applyAlignment="1">
      <alignment horizontal="right" vertical="center" wrapText="1"/>
    </xf>
    <xf numFmtId="0" fontId="4" fillId="0" borderId="0" xfId="1964" applyFont="1" applyFill="1" applyBorder="1" applyAlignment="1">
      <alignment horizontal="left" vertical="center" wrapText="1"/>
    </xf>
    <xf numFmtId="0" fontId="11" fillId="0" borderId="28" xfId="1964" applyFont="1" applyFill="1" applyBorder="1" applyAlignment="1">
      <alignment horizontal="center" vertical="center" wrapText="1"/>
    </xf>
    <xf numFmtId="0" fontId="11" fillId="0" borderId="31" xfId="1964" applyFont="1" applyFill="1" applyBorder="1" applyAlignment="1">
      <alignment horizontal="center" vertical="center" wrapText="1"/>
    </xf>
    <xf numFmtId="0" fontId="11" fillId="0" borderId="29" xfId="1964" applyFont="1" applyFill="1" applyBorder="1" applyAlignment="1">
      <alignment horizontal="center" vertical="center" wrapText="1"/>
    </xf>
    <xf numFmtId="0" fontId="11" fillId="0" borderId="32" xfId="1964" applyFont="1" applyFill="1" applyBorder="1" applyAlignment="1">
      <alignment horizontal="center" vertical="center" wrapText="1"/>
    </xf>
    <xf numFmtId="0" fontId="11" fillId="0" borderId="30" xfId="1964" applyFont="1" applyFill="1" applyBorder="1" applyAlignment="1">
      <alignment horizontal="center" vertical="center" wrapText="1"/>
    </xf>
    <xf numFmtId="0" fontId="11" fillId="0" borderId="33" xfId="1964" applyFont="1" applyFill="1" applyBorder="1" applyAlignment="1">
      <alignment horizontal="center" vertical="center" wrapText="1"/>
    </xf>
    <xf numFmtId="0" fontId="2" fillId="0" borderId="0" xfId="108" applyFont="1" applyFill="1" applyAlignment="1" applyProtection="1">
      <alignment horizontal="center" vertical="center"/>
      <protection locked="0"/>
    </xf>
    <xf numFmtId="0" fontId="0" fillId="0" borderId="0" xfId="108" applyFont="1" applyFill="1" applyBorder="1" applyAlignment="1" applyProtection="1">
      <alignment horizontal="left" vertical="center" wrapText="1" indent="2"/>
      <protection locked="0"/>
    </xf>
    <xf numFmtId="0" fontId="3" fillId="0" borderId="17" xfId="3617" applyFont="1" applyFill="1" applyBorder="1" applyAlignment="1" applyProtection="1">
      <alignment horizontal="center" vertical="center"/>
      <protection locked="0"/>
    </xf>
    <xf numFmtId="0" fontId="3" fillId="0" borderId="22" xfId="3617" applyFont="1" applyFill="1" applyBorder="1" applyAlignment="1" applyProtection="1">
      <alignment horizontal="center" vertical="center"/>
      <protection locked="0"/>
    </xf>
    <xf numFmtId="0" fontId="3" fillId="0" borderId="0" xfId="91" applyFont="1" applyFill="1" applyBorder="1" applyAlignment="1" applyProtection="1">
      <alignment horizontal="center" vertical="center"/>
      <protection locked="0"/>
    </xf>
    <xf numFmtId="0" fontId="3" fillId="0" borderId="23" xfId="91" applyFont="1" applyFill="1" applyBorder="1" applyAlignment="1" applyProtection="1">
      <alignment horizontal="center" vertical="center"/>
      <protection locked="0"/>
    </xf>
    <xf numFmtId="0" fontId="10" fillId="0" borderId="0" xfId="1964" applyFont="1" applyFill="1" applyBorder="1" applyAlignment="1">
      <alignment horizontal="center" vertical="center" wrapText="1"/>
    </xf>
    <xf numFmtId="0" fontId="4" fillId="0" borderId="0" xfId="1964" applyFont="1" applyFill="1" applyBorder="1" applyAlignment="1">
      <alignment horizontal="right" vertical="center" wrapText="1"/>
    </xf>
    <xf numFmtId="0" fontId="69" fillId="0" borderId="0" xfId="1612" applyFont="1" applyFill="1" applyAlignment="1">
      <alignment horizontal="left" vertical="center" wrapText="1"/>
    </xf>
    <xf numFmtId="0" fontId="0" fillId="0" borderId="0" xfId="1612" applyFont="1" applyFill="1" applyAlignment="1">
      <alignment horizontal="left" vertical="center" wrapText="1"/>
    </xf>
    <xf numFmtId="0" fontId="5" fillId="0" borderId="25" xfId="1612" applyFont="1" applyFill="1" applyBorder="1" applyAlignment="1">
      <alignment horizontal="center" vertical="center"/>
    </xf>
    <xf numFmtId="0" fontId="0" fillId="0" borderId="0" xfId="1612" applyFont="1" applyFill="1" applyAlignment="1"/>
    <xf numFmtId="0" fontId="2" fillId="0" borderId="0" xfId="1051" applyFont="1" applyFill="1" applyAlignment="1">
      <alignment horizontal="center" vertical="center"/>
    </xf>
    <xf numFmtId="0" fontId="4" fillId="0" borderId="0" xfId="0" applyFont="1" applyFill="1" applyBorder="1" applyAlignment="1">
      <alignment horizontal="left" vertical="center" wrapText="1"/>
    </xf>
  </cellXfs>
  <cellStyles count="3998">
    <cellStyle name="_2013年民生事项资金统计表（新会）" xfId="166"/>
    <cellStyle name="_ET_STYLE_NoName_00_" xfId="165"/>
    <cellStyle name="_ET_STYLE_NoName_00__2015年十件民生实事全省汇总表-全新统计2015.1.15" xfId="186"/>
    <cellStyle name="_恩平市民生事项2013年预计表（汇总）" xfId="171"/>
    <cellStyle name="_发各处" xfId="3"/>
    <cellStyle name="_鹤山民生事项2013年预计表" xfId="157"/>
    <cellStyle name="_江海区民生事项2013年预计表" xfId="195"/>
    <cellStyle name="_开平市2013年民生事项资金情况" xfId="203"/>
    <cellStyle name="_台山）各市民生事项2013年预计表（样表）" xfId="188"/>
    <cellStyle name="_新江门市上报省各市民生事项2013年预计表（含中央及省资金,增加稳定物价和市场供应）2012-12-9" xfId="208"/>
    <cellStyle name="20% - Accent1" xfId="214"/>
    <cellStyle name="20% - Accent1 2" xfId="181"/>
    <cellStyle name="20% - Accent1 2 2" xfId="221"/>
    <cellStyle name="20% - Accent1 2 2 2" xfId="176"/>
    <cellStyle name="20% - Accent1 2 3" xfId="230"/>
    <cellStyle name="20% - Accent1 2 3 2" xfId="200"/>
    <cellStyle name="20% - Accent1 2 4" xfId="242"/>
    <cellStyle name="20% - Accent1 3" xfId="248"/>
    <cellStyle name="20% - Accent1 3 2" xfId="256"/>
    <cellStyle name="20% - Accent1 4" xfId="259"/>
    <cellStyle name="20% - Accent1 4 2" xfId="265"/>
    <cellStyle name="20% - Accent1 5" xfId="270"/>
    <cellStyle name="20% - Accent1 5 2" xfId="274"/>
    <cellStyle name="20% - Accent1 6" xfId="282"/>
    <cellStyle name="20% - Accent2" xfId="286"/>
    <cellStyle name="20% - Accent2 2" xfId="292"/>
    <cellStyle name="20% - Accent2 2 2" xfId="293"/>
    <cellStyle name="20% - Accent2 2 2 2" xfId="295"/>
    <cellStyle name="20% - Accent2 2 3" xfId="296"/>
    <cellStyle name="20% - Accent2 2 3 2" xfId="298"/>
    <cellStyle name="20% - Accent2 2 4" xfId="305"/>
    <cellStyle name="20% - Accent2 3" xfId="309"/>
    <cellStyle name="20% - Accent2 3 2" xfId="67"/>
    <cellStyle name="20% - Accent2 4" xfId="313"/>
    <cellStyle name="20% - Accent2 4 2" xfId="320"/>
    <cellStyle name="20% - Accent2 5" xfId="326"/>
    <cellStyle name="20% - Accent2 5 2" xfId="330"/>
    <cellStyle name="20% - Accent2 6" xfId="335"/>
    <cellStyle name="20% - Accent3" xfId="340"/>
    <cellStyle name="20% - Accent3 2" xfId="103"/>
    <cellStyle name="20% - Accent3 2 2" xfId="149"/>
    <cellStyle name="20% - Accent3 2 2 2" xfId="347"/>
    <cellStyle name="20% - Accent3 2 3" xfId="357"/>
    <cellStyle name="20% - Accent3 2 3 2" xfId="358"/>
    <cellStyle name="20% - Accent3 2 4" xfId="362"/>
    <cellStyle name="20% - Accent3 3" xfId="366"/>
    <cellStyle name="20% - Accent3 3 2" xfId="375"/>
    <cellStyle name="20% - Accent3 4" xfId="379"/>
    <cellStyle name="20% - Accent3 4 2" xfId="382"/>
    <cellStyle name="20% - Accent3 5" xfId="384"/>
    <cellStyle name="20% - Accent3 5 2" xfId="386"/>
    <cellStyle name="20% - Accent3 6" xfId="393"/>
    <cellStyle name="20% - Accent4" xfId="404"/>
    <cellStyle name="20% - Accent4 2" xfId="407"/>
    <cellStyle name="20% - Accent4 2 2" xfId="411"/>
    <cellStyle name="20% - Accent4 2 2 2" xfId="413"/>
    <cellStyle name="20% - Accent4 2 3" xfId="415"/>
    <cellStyle name="20% - Accent4 2 3 2" xfId="417"/>
    <cellStyle name="20% - Accent4 2 4" xfId="414"/>
    <cellStyle name="20% - Accent4 3" xfId="419"/>
    <cellStyle name="20% - Accent4 3 2" xfId="43"/>
    <cellStyle name="20% - Accent4 4" xfId="32"/>
    <cellStyle name="20% - Accent4 4 2" xfId="427"/>
    <cellStyle name="20% - Accent4 5" xfId="431"/>
    <cellStyle name="20% - Accent4 5 2" xfId="436"/>
    <cellStyle name="20% - Accent4 6" xfId="443"/>
    <cellStyle name="20% - Accent5" xfId="449"/>
    <cellStyle name="20% - Accent5 2" xfId="168"/>
    <cellStyle name="20% - Accent5 2 2" xfId="453"/>
    <cellStyle name="20% - Accent5 2 2 2" xfId="454"/>
    <cellStyle name="20% - Accent5 2 3" xfId="54"/>
    <cellStyle name="20% - Accent5 2 3 2" xfId="457"/>
    <cellStyle name="20% - Accent5 2 4" xfId="56"/>
    <cellStyle name="20% - Accent5 3" xfId="461"/>
    <cellStyle name="20% - Accent5 3 2" xfId="288"/>
    <cellStyle name="20% - Accent5 4" xfId="467"/>
    <cellStyle name="20% - Accent5 4 2" xfId="469"/>
    <cellStyle name="20% - Accent5 5" xfId="474"/>
    <cellStyle name="20% - Accent5 5 2" xfId="476"/>
    <cellStyle name="20% - Accent5 6" xfId="479"/>
    <cellStyle name="20% - Accent6" xfId="480"/>
    <cellStyle name="20% - Accent6 2" xfId="485"/>
    <cellStyle name="20% - Accent6 2 2" xfId="492"/>
    <cellStyle name="20% - Accent6 2 2 2" xfId="503"/>
    <cellStyle name="20% - Accent6 2 3" xfId="512"/>
    <cellStyle name="20% - Accent6 2 3 2" xfId="515"/>
    <cellStyle name="20% - Accent6 2 4" xfId="517"/>
    <cellStyle name="20% - Accent6 3" xfId="522"/>
    <cellStyle name="20% - Accent6 3 2" xfId="529"/>
    <cellStyle name="20% - Accent6 4" xfId="540"/>
    <cellStyle name="20% - Accent6 4 2" xfId="542"/>
    <cellStyle name="20% - Accent6 5" xfId="549"/>
    <cellStyle name="20% - Accent6 5 2" xfId="568"/>
    <cellStyle name="20% - Accent6 6" xfId="575"/>
    <cellStyle name="20% - 强调文字颜色 1 2" xfId="576"/>
    <cellStyle name="20% - 强调文字颜色 1 2 2" xfId="579"/>
    <cellStyle name="20% - 强调文字颜色 1 2 3" xfId="589"/>
    <cellStyle name="20% - 强调文字颜色 1 2 4" xfId="598"/>
    <cellStyle name="20% - 强调文字颜色 1 3" xfId="180"/>
    <cellStyle name="20% - 强调文字颜色 1 4" xfId="247"/>
    <cellStyle name="20% - 强调文字颜色 1 4 2" xfId="255"/>
    <cellStyle name="20% - 强调文字颜色 1 5" xfId="258"/>
    <cellStyle name="20% - 强调文字颜色 1 5 2" xfId="264"/>
    <cellStyle name="20% - 强调文字颜色 1 6" xfId="269"/>
    <cellStyle name="20% - 强调文字颜色 2 2" xfId="599"/>
    <cellStyle name="20% - 强调文字颜色 2 2 2" xfId="162"/>
    <cellStyle name="20% - 强调文字颜色 2 2 3" xfId="604"/>
    <cellStyle name="20% - 强调文字颜色 2 2 4" xfId="609"/>
    <cellStyle name="20% - 强调文字颜色 2 3" xfId="291"/>
    <cellStyle name="20% - 强调文字颜色 2 4" xfId="308"/>
    <cellStyle name="20% - 强调文字颜色 2 4 2" xfId="66"/>
    <cellStyle name="20% - 强调文字颜色 2 5" xfId="312"/>
    <cellStyle name="20% - 强调文字颜色 2 5 2" xfId="319"/>
    <cellStyle name="20% - 强调文字颜色 2 6" xfId="325"/>
    <cellStyle name="20% - 强调文字颜色 3 2" xfId="611"/>
    <cellStyle name="20% - 强调文字颜色 3 2 2" xfId="618"/>
    <cellStyle name="20% - 强调文字颜色 3 2 3" xfId="628"/>
    <cellStyle name="20% - 强调文字颜色 3 2 4" xfId="631"/>
    <cellStyle name="20% - 强调文字颜色 3 3" xfId="102"/>
    <cellStyle name="20% - 强调文字颜色 3 4" xfId="365"/>
    <cellStyle name="20% - 强调文字颜色 3 4 2" xfId="374"/>
    <cellStyle name="20% - 强调文字颜色 3 5" xfId="378"/>
    <cellStyle name="20% - 强调文字颜色 3 5 2" xfId="381"/>
    <cellStyle name="20% - 强调文字颜色 3 6" xfId="383"/>
    <cellStyle name="20% - 强调文字颜色 4 2" xfId="633"/>
    <cellStyle name="20% - 强调文字颜色 4 2 2" xfId="638"/>
    <cellStyle name="20% - 强调文字颜色 4 2 3" xfId="642"/>
    <cellStyle name="20% - 强调文字颜色 4 2 4" xfId="643"/>
    <cellStyle name="20% - 强调文字颜色 4 3" xfId="406"/>
    <cellStyle name="20% - 强调文字颜色 4 4" xfId="418"/>
    <cellStyle name="20% - 强调文字颜色 4 4 2" xfId="42"/>
    <cellStyle name="20% - 强调文字颜色 4 5" xfId="31"/>
    <cellStyle name="20% - 强调文字颜色 4 5 2" xfId="426"/>
    <cellStyle name="20% - 强调文字颜色 4 6" xfId="430"/>
    <cellStyle name="20% - 强调文字颜色 5" xfId="104" builtinId="46"/>
    <cellStyle name="20% - 强调文字颜色 5 2" xfId="646"/>
    <cellStyle name="20% - 强调文字颜色 5 2 2" xfId="647"/>
    <cellStyle name="20% - 强调文字颜色 5 2 3" xfId="648"/>
    <cellStyle name="20% - 强调文字颜色 5 3" xfId="167"/>
    <cellStyle name="20% - 强调文字颜色 5 3 2" xfId="452"/>
    <cellStyle name="20% - 强调文字颜色 5 4" xfId="460"/>
    <cellStyle name="20% - 强调文字颜色 5 4 2" xfId="287"/>
    <cellStyle name="20% - 强调文字颜色 5 5" xfId="468"/>
    <cellStyle name="20% - 强调文字颜色 6 2" xfId="652"/>
    <cellStyle name="20% - 强调文字颜色 6 2 2" xfId="654"/>
    <cellStyle name="20% - 强调文字颜色 6 2 3" xfId="659"/>
    <cellStyle name="20% - 强调文字颜色 6 3" xfId="486"/>
    <cellStyle name="20% - 强调文字颜色 6 3 2" xfId="493"/>
    <cellStyle name="20% - 强调文字颜色 6 4" xfId="523"/>
    <cellStyle name="20% - 强调文字颜色 6 4 2" xfId="530"/>
    <cellStyle name="20% - 强调文字颜色 6 5" xfId="541"/>
    <cellStyle name="40% - Accent1" xfId="667"/>
    <cellStyle name="40% - Accent1 2" xfId="669"/>
    <cellStyle name="40% - Accent1 2 2" xfId="670"/>
    <cellStyle name="40% - Accent1 2 2 2" xfId="675"/>
    <cellStyle name="40% - Accent1 2 3" xfId="679"/>
    <cellStyle name="40% - Accent1 2 3 2" xfId="682"/>
    <cellStyle name="40% - Accent1 2 4" xfId="690"/>
    <cellStyle name="40% - Accent1 3" xfId="697"/>
    <cellStyle name="40% - Accent1 3 2" xfId="701"/>
    <cellStyle name="40% - Accent1 4" xfId="70"/>
    <cellStyle name="40% - Accent1 4 2" xfId="119"/>
    <cellStyle name="40% - Accent1 5" xfId="702"/>
    <cellStyle name="40% - Accent1 5 2" xfId="703"/>
    <cellStyle name="40% - Accent1 6" xfId="708"/>
    <cellStyle name="40% - Accent2" xfId="719"/>
    <cellStyle name="40% - Accent2 2" xfId="721"/>
    <cellStyle name="40% - Accent2 2 2" xfId="723"/>
    <cellStyle name="40% - Accent2 2 2 2" xfId="726"/>
    <cellStyle name="40% - Accent2 2 3" xfId="729"/>
    <cellStyle name="40% - Accent2 2 3 2" xfId="737"/>
    <cellStyle name="40% - Accent2 2 4" xfId="11"/>
    <cellStyle name="40% - Accent2 3" xfId="741"/>
    <cellStyle name="40% - Accent2 3 2" xfId="155"/>
    <cellStyle name="40% - Accent2 4" xfId="324"/>
    <cellStyle name="40% - Accent2 4 2" xfId="744"/>
    <cellStyle name="40% - Accent2 5" xfId="750"/>
    <cellStyle name="40% - Accent2 5 2" xfId="753"/>
    <cellStyle name="40% - Accent2 6" xfId="760"/>
    <cellStyle name="40% - Accent3" xfId="563"/>
    <cellStyle name="40% - Accent3 2" xfId="279"/>
    <cellStyle name="40% - Accent3 2 2" xfId="765"/>
    <cellStyle name="40% - Accent3 2 2 2" xfId="767"/>
    <cellStyle name="40% - Accent3 2 3" xfId="361"/>
    <cellStyle name="40% - Accent3 2 3 2" xfId="769"/>
    <cellStyle name="40% - Accent3 2 4" xfId="770"/>
    <cellStyle name="40% - Accent3 3" xfId="774"/>
    <cellStyle name="40% - Accent3 3 2" xfId="776"/>
    <cellStyle name="40% - Accent3 4" xfId="333"/>
    <cellStyle name="40% - Accent3 4 2" xfId="777"/>
    <cellStyle name="40% - Accent3 5" xfId="778"/>
    <cellStyle name="40% - Accent3 5 2" xfId="781"/>
    <cellStyle name="40% - Accent3 6" xfId="786"/>
    <cellStyle name="40% - Accent4" xfId="789"/>
    <cellStyle name="40% - Accent4 2" xfId="338"/>
    <cellStyle name="40% - Accent4 2 2" xfId="799"/>
    <cellStyle name="40% - Accent4 2 2 2" xfId="807"/>
    <cellStyle name="40% - Accent4 2 3" xfId="811"/>
    <cellStyle name="40% - Accent4 2 3 2" xfId="812"/>
    <cellStyle name="40% - Accent4 2 4" xfId="818"/>
    <cellStyle name="40% - Accent4 3" xfId="824"/>
    <cellStyle name="40% - Accent4 3 2" xfId="828"/>
    <cellStyle name="40% - Accent4 4" xfId="795"/>
    <cellStyle name="40% - Accent4 4 2" xfId="804"/>
    <cellStyle name="40% - Accent4 5" xfId="809"/>
    <cellStyle name="40% - Accent4 5 2" xfId="817"/>
    <cellStyle name="40% - Accent4 6" xfId="822"/>
    <cellStyle name="40% - Accent5" xfId="836"/>
    <cellStyle name="40% - Accent5 2" xfId="400"/>
    <cellStyle name="40% - Accent5 2 2" xfId="839"/>
    <cellStyle name="40% - Accent5 2 2 2" xfId="844"/>
    <cellStyle name="40% - Accent5 2 3" xfId="846"/>
    <cellStyle name="40% - Accent5 2 3 2" xfId="848"/>
    <cellStyle name="40% - Accent5 2 4" xfId="855"/>
    <cellStyle name="40% - Accent5 3" xfId="860"/>
    <cellStyle name="40% - Accent5 3 2" xfId="867"/>
    <cellStyle name="40% - Accent5 4" xfId="827"/>
    <cellStyle name="40% - Accent5 4 2" xfId="85"/>
    <cellStyle name="40% - Accent5 5" xfId="870"/>
    <cellStyle name="40% - Accent5 5 2" xfId="871"/>
    <cellStyle name="40% - Accent5 6" xfId="872"/>
    <cellStyle name="40% - Accent6" xfId="878"/>
    <cellStyle name="40% - Accent6 2" xfId="442"/>
    <cellStyle name="40% - Accent6 2 2" xfId="106"/>
    <cellStyle name="40% - Accent6 2 2 2" xfId="644"/>
    <cellStyle name="40% - Accent6 2 3" xfId="82"/>
    <cellStyle name="40% - Accent6 2 3 2" xfId="650"/>
    <cellStyle name="40% - Accent6 2 4" xfId="879"/>
    <cellStyle name="40% - Accent6 3" xfId="884"/>
    <cellStyle name="40% - Accent6 3 2" xfId="887"/>
    <cellStyle name="40% - Accent6 4" xfId="801"/>
    <cellStyle name="40% - Accent6 4 2" xfId="594"/>
    <cellStyle name="40% - Accent6 5" xfId="894"/>
    <cellStyle name="40% - Accent6 5 2" xfId="235"/>
    <cellStyle name="40% - Accent6 6" xfId="897"/>
    <cellStyle name="40% - 强调文字颜色 1 2" xfId="908"/>
    <cellStyle name="40% - 强调文字颜色 1 2 2" xfId="912"/>
    <cellStyle name="40% - 强调文字颜色 1 2 3" xfId="913"/>
    <cellStyle name="40% - 强调文字颜色 1 2 4" xfId="915"/>
    <cellStyle name="40% - 强调文字颜色 1 3" xfId="891"/>
    <cellStyle name="40% - 强调文字颜色 1 4" xfId="918"/>
    <cellStyle name="40% - 强调文字颜色 1 4 2" xfId="919"/>
    <cellStyle name="40% - 强调文字颜色 1 5" xfId="923"/>
    <cellStyle name="40% - 强调文字颜色 1 5 2" xfId="925"/>
    <cellStyle name="40% - 强调文字颜色 1 6" xfId="926"/>
    <cellStyle name="40% - 强调文字颜色 2 2" xfId="586"/>
    <cellStyle name="40% - 强调文字颜色 2 2 2" xfId="927"/>
    <cellStyle name="40% - 强调文字颜色 2 2 3" xfId="929"/>
    <cellStyle name="40% - 强调文字颜色 2 3" xfId="590"/>
    <cellStyle name="40% - 强调文字颜色 2 3 2" xfId="931"/>
    <cellStyle name="40% - 强调文字颜色 2 4" xfId="932"/>
    <cellStyle name="40% - 强调文字颜色 2 4 2" xfId="936"/>
    <cellStyle name="40% - 强调文字颜色 2 5" xfId="937"/>
    <cellStyle name="40% - 强调文字颜色 3 2" xfId="226"/>
    <cellStyle name="40% - 强调文字颜色 3 2 2" xfId="196"/>
    <cellStyle name="40% - 强调文字颜色 3 2 3" xfId="942"/>
    <cellStyle name="40% - 强调文字颜色 3 2 4" xfId="943"/>
    <cellStyle name="40% - 强调文字颜色 3 3" xfId="238"/>
    <cellStyle name="40% - 强调文字颜色 3 4" xfId="946"/>
    <cellStyle name="40% - 强调文字颜色 3 4 2" xfId="947"/>
    <cellStyle name="40% - 强调文字颜色 3 5" xfId="948"/>
    <cellStyle name="40% - 强调文字颜色 3 5 2" xfId="949"/>
    <cellStyle name="40% - 强调文字颜色 3 6" xfId="681"/>
    <cellStyle name="40% - 强调文字颜色 4 2" xfId="78"/>
    <cellStyle name="40% - 强调文字颜色 4 2 2" xfId="950"/>
    <cellStyle name="40% - 强调文字颜色 4 2 3" xfId="955"/>
    <cellStyle name="40% - 强调文字颜色 4 2 4" xfId="960"/>
    <cellStyle name="40% - 强调文字颜色 4 3" xfId="961"/>
    <cellStyle name="40% - 强调文字颜色 4 4" xfId="653"/>
    <cellStyle name="40% - 强调文字颜色 4 4 2" xfId="965"/>
    <cellStyle name="40% - 强调文字颜色 4 5" xfId="658"/>
    <cellStyle name="40% - 强调文字颜色 4 5 2" xfId="967"/>
    <cellStyle name="40% - 强调文字颜色 4 6" xfId="968"/>
    <cellStyle name="40% - 强调文字颜色 5 2" xfId="969"/>
    <cellStyle name="40% - 强调文字颜色 5 2 2" xfId="534"/>
    <cellStyle name="40% - 强调文字颜色 5 2 3" xfId="551"/>
    <cellStyle name="40% - 强调文字颜色 5 3" xfId="972"/>
    <cellStyle name="40% - 强调文字颜色 5 3 2" xfId="978"/>
    <cellStyle name="40% - 强调文字颜色 5 4" xfId="487"/>
    <cellStyle name="40% - 强调文字颜色 5 4 2" xfId="497"/>
    <cellStyle name="40% - 强调文字颜色 5 5" xfId="506"/>
    <cellStyle name="40% - 强调文字颜色 6 2" xfId="351"/>
    <cellStyle name="40% - 强调文字颜色 6 2 2" xfId="984"/>
    <cellStyle name="40% - 强调文字颜色 6 2 3" xfId="988"/>
    <cellStyle name="40% - 强调文字颜色 6 2 4" xfId="991"/>
    <cellStyle name="40% - 强调文字颜色 6 3" xfId="993"/>
    <cellStyle name="40% - 强调文字颜色 6 4" xfId="526"/>
    <cellStyle name="40% - 强调文字颜色 6 4 2" xfId="30"/>
    <cellStyle name="40% - 强调文字颜色 6 5" xfId="94"/>
    <cellStyle name="40% - 强调文字颜色 6 5 2" xfId="997"/>
    <cellStyle name="40% - 强调文字颜色 6 6" xfId="999"/>
    <cellStyle name="60% - Accent1" xfId="815"/>
    <cellStyle name="60% - Accent1 2" xfId="607"/>
    <cellStyle name="60% - Accent1 2 2" xfId="433"/>
    <cellStyle name="60% - Accent1 2 2 2" xfId="438"/>
    <cellStyle name="60% - Accent1 2 3" xfId="445"/>
    <cellStyle name="60% - Accent1 2 3 2" xfId="107"/>
    <cellStyle name="60% - Accent1 2 4" xfId="883"/>
    <cellStyle name="60% - Accent1 3" xfId="1002"/>
    <cellStyle name="60% - Accent1 3 2" xfId="473"/>
    <cellStyle name="60% - Accent1 4" xfId="1004"/>
    <cellStyle name="60% - Accent1 4 2" xfId="548"/>
    <cellStyle name="60% - Accent1 5" xfId="1012"/>
    <cellStyle name="60% - Accent1 5 2" xfId="1015"/>
    <cellStyle name="60% - Accent1 6" xfId="456"/>
    <cellStyle name="60% - Accent2" xfId="1020"/>
    <cellStyle name="60% - Accent2 2" xfId="307"/>
    <cellStyle name="60% - Accent2 2 2" xfId="1026"/>
    <cellStyle name="60% - Accent2 2 2 2" xfId="1032"/>
    <cellStyle name="60% - Accent2 2 3" xfId="1034"/>
    <cellStyle name="60% - Accent2 2 3 2" xfId="1036"/>
    <cellStyle name="60% - Accent2 2 4" xfId="113"/>
    <cellStyle name="60% - Accent2 3" xfId="1039"/>
    <cellStyle name="60% - Accent2 3 2" xfId="1041"/>
    <cellStyle name="60% - Accent2 4" xfId="10"/>
    <cellStyle name="60% - Accent2 4 2" xfId="986"/>
    <cellStyle name="60% - Accent2 5" xfId="1042"/>
    <cellStyle name="60% - Accent2 5 2" xfId="1048"/>
    <cellStyle name="60% - Accent2 6" xfId="459"/>
    <cellStyle name="60% - Accent3" xfId="1055"/>
    <cellStyle name="60% - Accent3 2" xfId="704"/>
    <cellStyle name="60% - Accent3 2 2" xfId="1058"/>
    <cellStyle name="60% - Accent3 2 2 2" xfId="1062"/>
    <cellStyle name="60% - Accent3 2 3" xfId="578"/>
    <cellStyle name="60% - Accent3 2 3 2" xfId="1065"/>
    <cellStyle name="60% - Accent3 2 4" xfId="584"/>
    <cellStyle name="60% - Accent3 3" xfId="1066"/>
    <cellStyle name="60% - Accent3 3 2" xfId="1067"/>
    <cellStyle name="60% - Accent3 4" xfId="212"/>
    <cellStyle name="60% - Accent3 4 2" xfId="1070"/>
    <cellStyle name="60% - Accent3 5" xfId="1071"/>
    <cellStyle name="60% - Accent3 5 2" xfId="1077"/>
    <cellStyle name="60% - Accent3 6" xfId="1079"/>
    <cellStyle name="60% - Accent4" xfId="1081"/>
    <cellStyle name="60% - Accent4 2" xfId="757"/>
    <cellStyle name="60% - Accent4 2 2" xfId="1083"/>
    <cellStyle name="60% - Accent4 2 2 2" xfId="271"/>
    <cellStyle name="60% - Accent4 2 3" xfId="163"/>
    <cellStyle name="60% - Accent4 2 3 2" xfId="328"/>
    <cellStyle name="60% - Accent4 2 4" xfId="601"/>
    <cellStyle name="60% - Accent4 3" xfId="1086"/>
    <cellStyle name="60% - Accent4 3 2" xfId="1088"/>
    <cellStyle name="60% - Accent4 4" xfId="1027"/>
    <cellStyle name="60% - Accent4 4 2" xfId="694"/>
    <cellStyle name="60% - Accent4 5" xfId="1091"/>
    <cellStyle name="60% - Accent4 5 2" xfId="739"/>
    <cellStyle name="60% - Accent4 6" xfId="1093"/>
    <cellStyle name="60% - Accent5" xfId="1096"/>
    <cellStyle name="60% - Accent5 2" xfId="782"/>
    <cellStyle name="60% - Accent5 2 2" xfId="1099"/>
    <cellStyle name="60% - Accent5 2 2 2" xfId="1106"/>
    <cellStyle name="60% - Accent5 2 3" xfId="612"/>
    <cellStyle name="60% - Accent5 2 3 2" xfId="1108"/>
    <cellStyle name="60% - Accent5 2 4" xfId="621"/>
    <cellStyle name="60% - Accent5 3" xfId="1115"/>
    <cellStyle name="60% - Accent5 3 2" xfId="140"/>
    <cellStyle name="60% - Accent5 4" xfId="1038"/>
    <cellStyle name="60% - Accent5 4 2" xfId="1116"/>
    <cellStyle name="60% - Accent5 5" xfId="1117"/>
    <cellStyle name="60% - Accent5 5 2" xfId="1121"/>
    <cellStyle name="60% - Accent5 6" xfId="1122"/>
    <cellStyle name="60% - Accent6" xfId="1126"/>
    <cellStyle name="60% - Accent6 2" xfId="819"/>
    <cellStyle name="60% - Accent6 2 2" xfId="1128"/>
    <cellStyle name="60% - Accent6 2 2 2" xfId="630"/>
    <cellStyle name="60% - Accent6 2 3" xfId="634"/>
    <cellStyle name="60% - Accent6 2 3 2" xfId="363"/>
    <cellStyle name="60% - Accent6 2 4" xfId="640"/>
    <cellStyle name="60% - Accent6 3" xfId="1138"/>
    <cellStyle name="60% - Accent6 3 2" xfId="1139"/>
    <cellStyle name="60% - Accent6 4" xfId="1140"/>
    <cellStyle name="60% - Accent6 4 2" xfId="1143"/>
    <cellStyle name="60% - Accent6 5" xfId="1146"/>
    <cellStyle name="60% - Accent6 5 2" xfId="688"/>
    <cellStyle name="60% - Accent6 6" xfId="1148"/>
    <cellStyle name="60% - 强调文字颜色 1 2" xfId="369"/>
    <cellStyle name="60% - 强调文字颜色 1 2 2" xfId="376"/>
    <cellStyle name="60% - 强调文字颜色 1 2 3" xfId="1151"/>
    <cellStyle name="60% - 强调文字颜色 1 2 4" xfId="1152"/>
    <cellStyle name="60% - 强调文字颜色 1 3" xfId="380"/>
    <cellStyle name="60% - 强调文字颜色 1 4" xfId="385"/>
    <cellStyle name="60% - 强调文字颜色 1 4 2" xfId="388"/>
    <cellStyle name="60% - 强调文字颜色 1 5" xfId="402"/>
    <cellStyle name="60% - 强调文字颜色 1 5 2" xfId="837"/>
    <cellStyle name="60% - 强调文字颜色 1 6" xfId="858"/>
    <cellStyle name="60% - 强调文字颜色 2 2" xfId="425"/>
    <cellStyle name="60% - 强调文字颜色 2 2 2" xfId="46"/>
    <cellStyle name="60% - 强调文字颜色 2 2 3" xfId="1153"/>
    <cellStyle name="60% - 强调文字颜色 2 3" xfId="35"/>
    <cellStyle name="60% - 强调文字颜色 2 3 2" xfId="429"/>
    <cellStyle name="60% - 强调文字颜色 2 4" xfId="435"/>
    <cellStyle name="60% - 强调文字颜色 2 4 2" xfId="441"/>
    <cellStyle name="60% - 强调文字颜色 2 5" xfId="446"/>
    <cellStyle name="60% - 强调文字颜色 3 2" xfId="463"/>
    <cellStyle name="60% - 强调文字颜色 3 2 2" xfId="289"/>
    <cellStyle name="60% - 强调文字颜色 3 2 3" xfId="342"/>
    <cellStyle name="60% - 强调文字颜色 3 2 4" xfId="405"/>
    <cellStyle name="60% - 强调文字颜色 3 3" xfId="465"/>
    <cellStyle name="60% - 强调文字颜色 3 4" xfId="472"/>
    <cellStyle name="60% - 强调文字颜色 3 4 2" xfId="475"/>
    <cellStyle name="60% - 强调文字颜色 3 5" xfId="478"/>
    <cellStyle name="60% - 强调文字颜色 3 5 2" xfId="1156"/>
    <cellStyle name="60% - 强调文字颜色 3 6" xfId="1157"/>
    <cellStyle name="60% - 强调文字颜色 4 2" xfId="520"/>
    <cellStyle name="60% - 强调文字颜色 4 2 2" xfId="524"/>
    <cellStyle name="60% - 强调文字颜色 4 2 3" xfId="96"/>
    <cellStyle name="60% - 强调文字颜色 4 2 4" xfId="998"/>
    <cellStyle name="60% - 强调文字颜色 4 3" xfId="531"/>
    <cellStyle name="60% - 强调文字颜色 4 4" xfId="544"/>
    <cellStyle name="60% - 强调文字颜色 4 4 2" xfId="560"/>
    <cellStyle name="60% - 强调文字颜色 4 5" xfId="571"/>
    <cellStyle name="60% - 强调文字颜色 4 5 2" xfId="1159"/>
    <cellStyle name="60% - 强调文字颜色 4 6" xfId="1165"/>
    <cellStyle name="60% - 强调文字颜色 5 2" xfId="1170"/>
    <cellStyle name="60% - 强调文字颜色 5 2 2" xfId="1114"/>
    <cellStyle name="60% - 强调文字颜色 5 2 3" xfId="1035"/>
    <cellStyle name="60% - 强调文字颜色 5 3" xfId="974"/>
    <cellStyle name="60% - 强调文字颜色 5 3 2" xfId="1135"/>
    <cellStyle name="60% - 强调文字颜色 5 4" xfId="1014"/>
    <cellStyle name="60% - 强调文字颜色 5 4 2" xfId="28"/>
    <cellStyle name="60% - 强调文字颜色 5 5" xfId="1171"/>
    <cellStyle name="60% - 强调文字颜色 6 2" xfId="1172"/>
    <cellStyle name="60% - 强调文字颜色 6 2 2" xfId="1175"/>
    <cellStyle name="60% - 强调文字颜色 6 2 3" xfId="1176"/>
    <cellStyle name="60% - 强调文字颜色 6 2 4" xfId="649"/>
    <cellStyle name="60% - 强调文字颜色 6 3" xfId="496"/>
    <cellStyle name="60% - 强调文字颜色 6 4" xfId="1179"/>
    <cellStyle name="60% - 强调文字颜色 6 4 2" xfId="1181"/>
    <cellStyle name="60% - 强调文字颜色 6 5" xfId="1185"/>
    <cellStyle name="60% - 强调文字颜色 6 5 2" xfId="135"/>
    <cellStyle name="60% - 强调文字颜色 6 6" xfId="1187"/>
    <cellStyle name="Accent1" xfId="886"/>
    <cellStyle name="Accent1 - 20%" xfId="215"/>
    <cellStyle name="Accent1 - 20% 2" xfId="182"/>
    <cellStyle name="Accent1 - 20% 2 2" xfId="224"/>
    <cellStyle name="Accent1 - 20% 2 2 2" xfId="178"/>
    <cellStyle name="Accent1 - 20% 2 3" xfId="232"/>
    <cellStyle name="Accent1 - 20% 2 3 2" xfId="201"/>
    <cellStyle name="Accent1 - 20% 2 4" xfId="243"/>
    <cellStyle name="Accent1 - 20% 3" xfId="249"/>
    <cellStyle name="Accent1 - 20% 3 2" xfId="253"/>
    <cellStyle name="Accent1 - 20% 4" xfId="260"/>
    <cellStyle name="Accent1 - 20% 4 2" xfId="267"/>
    <cellStyle name="Accent1 - 20% 5" xfId="272"/>
    <cellStyle name="Accent1 - 20% 5 2" xfId="276"/>
    <cellStyle name="Accent1 - 20% 6" xfId="283"/>
    <cellStyle name="Accent1 - 40%" xfId="1191"/>
    <cellStyle name="Accent1 - 40% 2" xfId="1193"/>
    <cellStyle name="Accent1 - 40% 2 2" xfId="1196"/>
    <cellStyle name="Accent1 - 40% 2 2 2" xfId="1199"/>
    <cellStyle name="Accent1 - 40% 2 3" xfId="193"/>
    <cellStyle name="Accent1 - 40% 2 3 2" xfId="1206"/>
    <cellStyle name="Accent1 - 40% 2 4" xfId="933"/>
    <cellStyle name="Accent1 - 40% 3" xfId="1209"/>
    <cellStyle name="Accent1 - 40% 3 2" xfId="1210"/>
    <cellStyle name="Accent1 - 40% 4" xfId="1212"/>
    <cellStyle name="Accent1 - 40% 4 2" xfId="185"/>
    <cellStyle name="Accent1 - 40% 5" xfId="698"/>
    <cellStyle name="Accent1 - 40% 5 2" xfId="1007"/>
    <cellStyle name="Accent1 - 40% 6" xfId="1213"/>
    <cellStyle name="Accent1 - 60%" xfId="1216"/>
    <cellStyle name="Accent1 - 60% 2" xfId="1217"/>
    <cellStyle name="Accent1 - 60% 2 2" xfId="51"/>
    <cellStyle name="Accent1 - 60% 2 2 2" xfId="1220"/>
    <cellStyle name="Accent1 - 60% 2 3" xfId="1223"/>
    <cellStyle name="Accent1 - 60% 2 3 2" xfId="1228"/>
    <cellStyle name="Accent1 - 60% 2 4" xfId="1229"/>
    <cellStyle name="Accent1 - 60% 3" xfId="1232"/>
    <cellStyle name="Accent1 - 60% 3 2" xfId="1237"/>
    <cellStyle name="Accent1 - 60% 4" xfId="1240"/>
    <cellStyle name="Accent1 - 60% 4 2" xfId="1243"/>
    <cellStyle name="Accent1 - 60% 5" xfId="1247"/>
    <cellStyle name="Accent1 - 60% 5 2" xfId="1249"/>
    <cellStyle name="Accent1 - 60% 6" xfId="1252"/>
    <cellStyle name="Accent1 10" xfId="1254"/>
    <cellStyle name="Accent1 11" xfId="1256"/>
    <cellStyle name="Accent1 12" xfId="1259"/>
    <cellStyle name="Accent1 13" xfId="1265"/>
    <cellStyle name="Accent1 14" xfId="1271"/>
    <cellStyle name="Accent1 15" xfId="1275"/>
    <cellStyle name="Accent1 16" xfId="1285"/>
    <cellStyle name="Accent1 17" xfId="814"/>
    <cellStyle name="Accent1 18" xfId="1019"/>
    <cellStyle name="Accent1 2" xfId="1286"/>
    <cellStyle name="Accent1 2 2" xfId="1287"/>
    <cellStyle name="Accent1 2 2 2" xfId="1291"/>
    <cellStyle name="Accent1 2 3" xfId="1295"/>
    <cellStyle name="Accent1 2 3 2" xfId="1299"/>
    <cellStyle name="Accent1 2 4" xfId="1304"/>
    <cellStyle name="Accent1 2 5" xfId="1310"/>
    <cellStyle name="Accent1 3" xfId="1318"/>
    <cellStyle name="Accent1 3 2" xfId="1319"/>
    <cellStyle name="Accent1 3 3" xfId="1320"/>
    <cellStyle name="Accent1 4" xfId="1324"/>
    <cellStyle name="Accent1 4 2" xfId="1326"/>
    <cellStyle name="Accent1 5" xfId="1327"/>
    <cellStyle name="Accent1 5 2" xfId="1329"/>
    <cellStyle name="Accent1 6" xfId="1330"/>
    <cellStyle name="Accent1 6 2" xfId="1331"/>
    <cellStyle name="Accent1 7" xfId="1333"/>
    <cellStyle name="Accent1 7 2" xfId="1336"/>
    <cellStyle name="Accent1 8" xfId="1337"/>
    <cellStyle name="Accent1 8 2" xfId="1339"/>
    <cellStyle name="Accent1 9" xfId="1340"/>
    <cellStyle name="Accent1 9 2" xfId="1341"/>
    <cellStyle name="Accent1_2006年33甘肃" xfId="1342"/>
    <cellStyle name="Accent2" xfId="1347"/>
    <cellStyle name="Accent2 - 20%" xfId="1349"/>
    <cellStyle name="Accent2 - 20% 2" xfId="1350"/>
    <cellStyle name="Accent2 - 20% 2 2" xfId="1351"/>
    <cellStyle name="Accent2 - 20% 2 2 2" xfId="1353"/>
    <cellStyle name="Accent2 - 20% 2 3" xfId="1355"/>
    <cellStyle name="Accent2 - 20% 2 3 2" xfId="1358"/>
    <cellStyle name="Accent2 - 20% 2 4" xfId="1359"/>
    <cellStyle name="Accent2 - 20% 3" xfId="1361"/>
    <cellStyle name="Accent2 - 20% 3 2" xfId="1363"/>
    <cellStyle name="Accent2 - 20% 4" xfId="1366"/>
    <cellStyle name="Accent2 - 20% 4 2" xfId="1368"/>
    <cellStyle name="Accent2 - 20% 5" xfId="1370"/>
    <cellStyle name="Accent2 - 20% 5 2" xfId="1372"/>
    <cellStyle name="Accent2 - 20% 6" xfId="1374"/>
    <cellStyle name="Accent2 - 40%" xfId="13"/>
    <cellStyle name="Accent2 - 40% 2" xfId="1375"/>
    <cellStyle name="Accent2 - 40% 2 2" xfId="1376"/>
    <cellStyle name="Accent2 - 40% 2 2 2" xfId="1377"/>
    <cellStyle name="Accent2 - 40% 2 3" xfId="1379"/>
    <cellStyle name="Accent2 - 40% 2 3 2" xfId="1380"/>
    <cellStyle name="Accent2 - 40% 2 4" xfId="1383"/>
    <cellStyle name="Accent2 - 40% 3" xfId="1389"/>
    <cellStyle name="Accent2 - 40% 3 2" xfId="1392"/>
    <cellStyle name="Accent2 - 40% 4" xfId="1393"/>
    <cellStyle name="Accent2 - 40% 4 2" xfId="1398"/>
    <cellStyle name="Accent2 - 40% 5" xfId="1400"/>
    <cellStyle name="Accent2 - 40% 5 2" xfId="1403"/>
    <cellStyle name="Accent2 - 40% 6" xfId="1405"/>
    <cellStyle name="Accent2 - 60%" xfId="1409"/>
    <cellStyle name="Accent2 - 60% 2" xfId="1412"/>
    <cellStyle name="Accent2 - 60% 2 2" xfId="1416"/>
    <cellStyle name="Accent2 - 60% 2 2 2" xfId="1418"/>
    <cellStyle name="Accent2 - 60% 2 3" xfId="1421"/>
    <cellStyle name="Accent2 - 60% 2 3 2" xfId="1422"/>
    <cellStyle name="Accent2 - 60% 2 4" xfId="1425"/>
    <cellStyle name="Accent2 - 60% 3" xfId="1427"/>
    <cellStyle name="Accent2 - 60% 3 2" xfId="550"/>
    <cellStyle name="Accent2 - 60% 4" xfId="1432"/>
    <cellStyle name="Accent2 - 60% 4 2" xfId="1436"/>
    <cellStyle name="Accent2 - 60% 5" xfId="1438"/>
    <cellStyle name="Accent2 - 60% 5 2" xfId="1443"/>
    <cellStyle name="Accent2 - 60% 6" xfId="1447"/>
    <cellStyle name="Accent2 10" xfId="1454"/>
    <cellStyle name="Accent2 11" xfId="1456"/>
    <cellStyle name="Accent2 12" xfId="1457"/>
    <cellStyle name="Accent2 13" xfId="1458"/>
    <cellStyle name="Accent2 14" xfId="1459"/>
    <cellStyle name="Accent2 15" xfId="1460"/>
    <cellStyle name="Accent2 16" xfId="1461"/>
    <cellStyle name="Accent2 17" xfId="1464"/>
    <cellStyle name="Accent2 18" xfId="1466"/>
    <cellStyle name="Accent2 2" xfId="1468"/>
    <cellStyle name="Accent2 2 2" xfId="1469"/>
    <cellStyle name="Accent2 2 2 2" xfId="1473"/>
    <cellStyle name="Accent2 2 3" xfId="1475"/>
    <cellStyle name="Accent2 2 3 2" xfId="1480"/>
    <cellStyle name="Accent2 2 4" xfId="1483"/>
    <cellStyle name="Accent2 2 5" xfId="1487"/>
    <cellStyle name="Accent2 3" xfId="1489"/>
    <cellStyle name="Accent2 3 2" xfId="1491"/>
    <cellStyle name="Accent2 3 3" xfId="1492"/>
    <cellStyle name="Accent2 4" xfId="1494"/>
    <cellStyle name="Accent2 4 2" xfId="1498"/>
    <cellStyle name="Accent2 5" xfId="1501"/>
    <cellStyle name="Accent2 5 2" xfId="1503"/>
    <cellStyle name="Accent2 6" xfId="1507"/>
    <cellStyle name="Accent2 6 2" xfId="1511"/>
    <cellStyle name="Accent2 7" xfId="1515"/>
    <cellStyle name="Accent2 7 2" xfId="1516"/>
    <cellStyle name="Accent2 8" xfId="1518"/>
    <cellStyle name="Accent2 8 2" xfId="1524"/>
    <cellStyle name="Accent2 9" xfId="1525"/>
    <cellStyle name="Accent2 9 2" xfId="1527"/>
    <cellStyle name="Accent2_2006年33甘肃" xfId="1531"/>
    <cellStyle name="Accent3" xfId="1532"/>
    <cellStyle name="Accent3 - 20%" xfId="1536"/>
    <cellStyle name="Accent3 - 20% 2" xfId="1537"/>
    <cellStyle name="Accent3 - 20% 2 2" xfId="1541"/>
    <cellStyle name="Accent3 - 20% 2 2 2" xfId="1543"/>
    <cellStyle name="Accent3 - 20% 2 3" xfId="1548"/>
    <cellStyle name="Accent3 - 20% 2 3 2" xfId="1551"/>
    <cellStyle name="Accent3 - 20% 2 4" xfId="1554"/>
    <cellStyle name="Accent3 - 20% 3" xfId="1556"/>
    <cellStyle name="Accent3 - 20% 3 2" xfId="1560"/>
    <cellStyle name="Accent3 - 20% 4" xfId="1561"/>
    <cellStyle name="Accent3 - 20% 4 2" xfId="1564"/>
    <cellStyle name="Accent3 - 20% 5" xfId="1567"/>
    <cellStyle name="Accent3 - 20% 5 2" xfId="1572"/>
    <cellStyle name="Accent3 - 20% 6" xfId="1575"/>
    <cellStyle name="Accent3 - 40%" xfId="1578"/>
    <cellStyle name="Accent3 - 40% 2" xfId="1579"/>
    <cellStyle name="Accent3 - 40% 2 2" xfId="1582"/>
    <cellStyle name="Accent3 - 40% 2 2 2" xfId="1585"/>
    <cellStyle name="Accent3 - 40% 2 3" xfId="1587"/>
    <cellStyle name="Accent3 - 40% 2 3 2" xfId="1589"/>
    <cellStyle name="Accent3 - 40% 2 4" xfId="1590"/>
    <cellStyle name="Accent3 - 40% 3" xfId="1596"/>
    <cellStyle name="Accent3 - 40% 3 2" xfId="1599"/>
    <cellStyle name="Accent3 - 40% 4" xfId="1601"/>
    <cellStyle name="Accent3 - 40% 4 2" xfId="1603"/>
    <cellStyle name="Accent3 - 40% 5" xfId="1605"/>
    <cellStyle name="Accent3 - 40% 5 2" xfId="92"/>
    <cellStyle name="Accent3 - 40% 6" xfId="1607"/>
    <cellStyle name="Accent3 - 60%" xfId="1611"/>
    <cellStyle name="Accent3 - 60% 2" xfId="1613"/>
    <cellStyle name="Accent3 - 60% 2 2" xfId="1615"/>
    <cellStyle name="Accent3 - 60% 2 2 2" xfId="1618"/>
    <cellStyle name="Accent3 - 60% 2 3" xfId="1623"/>
    <cellStyle name="Accent3 - 60% 2 3 2" xfId="1626"/>
    <cellStyle name="Accent3 - 60% 2 4" xfId="1628"/>
    <cellStyle name="Accent3 - 60% 3" xfId="1234"/>
    <cellStyle name="Accent3 - 60% 3 2" xfId="1631"/>
    <cellStyle name="Accent3 - 60% 4" xfId="1634"/>
    <cellStyle name="Accent3 - 60% 4 2" xfId="1639"/>
    <cellStyle name="Accent3 - 60% 5" xfId="1646"/>
    <cellStyle name="Accent3 - 60% 5 2" xfId="1650"/>
    <cellStyle name="Accent3 - 60% 6" xfId="1653"/>
    <cellStyle name="Accent3 10" xfId="1657"/>
    <cellStyle name="Accent3 11" xfId="1658"/>
    <cellStyle name="Accent3 12" xfId="1205"/>
    <cellStyle name="Accent3 13" xfId="1661"/>
    <cellStyle name="Accent3 14" xfId="1664"/>
    <cellStyle name="Accent3 15" xfId="1668"/>
    <cellStyle name="Accent3 16" xfId="1673"/>
    <cellStyle name="Accent3 17" xfId="74"/>
    <cellStyle name="Accent3 18" xfId="1676"/>
    <cellStyle name="Accent3 2" xfId="1680"/>
    <cellStyle name="Accent3 2 2" xfId="1683"/>
    <cellStyle name="Accent3 2 2 2" xfId="1684"/>
    <cellStyle name="Accent3 2 3" xfId="1685"/>
    <cellStyle name="Accent3 2 3 2" xfId="1687"/>
    <cellStyle name="Accent3 2 4" xfId="1690"/>
    <cellStyle name="Accent3 2 5" xfId="1693"/>
    <cellStyle name="Accent3 3" xfId="1698"/>
    <cellStyle name="Accent3 3 2" xfId="1701"/>
    <cellStyle name="Accent3 3 3" xfId="1059"/>
    <cellStyle name="Accent3 4" xfId="1219"/>
    <cellStyle name="Accent3 4 2" xfId="1704"/>
    <cellStyle name="Accent3 5" xfId="1707"/>
    <cellStyle name="Accent3 5 2" xfId="481"/>
    <cellStyle name="Accent3 6" xfId="1709"/>
    <cellStyle name="Accent3 6 2" xfId="1711"/>
    <cellStyle name="Accent3 7" xfId="1713"/>
    <cellStyle name="Accent3 7 2" xfId="1716"/>
    <cellStyle name="Accent3 8" xfId="1717"/>
    <cellStyle name="Accent3 8 2" xfId="1719"/>
    <cellStyle name="Accent3 9" xfId="1720"/>
    <cellStyle name="Accent3 9 2" xfId="1722"/>
    <cellStyle name="Accent3_2006年33甘肃" xfId="1725"/>
    <cellStyle name="Accent4" xfId="1730"/>
    <cellStyle name="Accent4 - 20%" xfId="1734"/>
    <cellStyle name="Accent4 - 20% 2" xfId="1736"/>
    <cellStyle name="Accent4 - 20% 2 2" xfId="1737"/>
    <cellStyle name="Accent4 - 20% 2 2 2" xfId="1741"/>
    <cellStyle name="Accent4 - 20% 2 3" xfId="1744"/>
    <cellStyle name="Accent4 - 20% 2 3 2" xfId="1747"/>
    <cellStyle name="Accent4 - 20% 2 4" xfId="1752"/>
    <cellStyle name="Accent4 - 20% 3" xfId="1753"/>
    <cellStyle name="Accent4 - 20% 3 2" xfId="1754"/>
    <cellStyle name="Accent4 - 20% 4" xfId="1756"/>
    <cellStyle name="Accent4 - 20% 4 2" xfId="1758"/>
    <cellStyle name="Accent4 - 20% 5" xfId="1759"/>
    <cellStyle name="Accent4 - 20% 5 2" xfId="1760"/>
    <cellStyle name="Accent4 - 20% 6" xfId="1761"/>
    <cellStyle name="Accent4 - 40%" xfId="1762"/>
    <cellStyle name="Accent4 - 40% 2" xfId="1764"/>
    <cellStyle name="Accent4 - 40% 2 2" xfId="1767"/>
    <cellStyle name="Accent4 - 40% 2 2 2" xfId="1769"/>
    <cellStyle name="Accent4 - 40% 2 3" xfId="1771"/>
    <cellStyle name="Accent4 - 40% 2 3 2" xfId="1774"/>
    <cellStyle name="Accent4 - 40% 2 4" xfId="1776"/>
    <cellStyle name="Accent4 - 40% 3" xfId="1778"/>
    <cellStyle name="Accent4 - 40% 3 2" xfId="1779"/>
    <cellStyle name="Accent4 - 40% 4" xfId="1781"/>
    <cellStyle name="Accent4 - 40% 4 2" xfId="1782"/>
    <cellStyle name="Accent4 - 40% 5" xfId="1784"/>
    <cellStyle name="Accent4 - 40% 5 2" xfId="1786"/>
    <cellStyle name="Accent4 - 40% 6" xfId="1790"/>
    <cellStyle name="Accent4 - 60%" xfId="1791"/>
    <cellStyle name="Accent4 - 60% 2" xfId="1793"/>
    <cellStyle name="Accent4 - 60% 2 2" xfId="1795"/>
    <cellStyle name="Accent4 - 60% 2 2 2" xfId="1800"/>
    <cellStyle name="Accent4 - 60% 2 3" xfId="1801"/>
    <cellStyle name="Accent4 - 60% 2 3 2" xfId="1804"/>
    <cellStyle name="Accent4 - 60% 2 4" xfId="1805"/>
    <cellStyle name="Accent4 - 60% 3" xfId="1810"/>
    <cellStyle name="Accent4 - 60% 3 2" xfId="1813"/>
    <cellStyle name="Accent4 - 60% 4" xfId="1815"/>
    <cellStyle name="Accent4 - 60% 4 2" xfId="1819"/>
    <cellStyle name="Accent4 - 60% 5" xfId="1822"/>
    <cellStyle name="Accent4 - 60% 5 2" xfId="1828"/>
    <cellStyle name="Accent4 - 60% 6" xfId="1830"/>
    <cellStyle name="Accent4 10" xfId="1835"/>
    <cellStyle name="Accent4 11" xfId="1838"/>
    <cellStyle name="Accent4 12" xfId="1840"/>
    <cellStyle name="Accent4 13" xfId="1841"/>
    <cellStyle name="Accent4 14" xfId="1844"/>
    <cellStyle name="Accent4 15" xfId="1845"/>
    <cellStyle name="Accent4 16" xfId="1846"/>
    <cellStyle name="Accent4 17" xfId="1849"/>
    <cellStyle name="Accent4 18" xfId="1852"/>
    <cellStyle name="Accent4 2" xfId="1856"/>
    <cellStyle name="Accent4 2 2" xfId="59"/>
    <cellStyle name="Accent4 2 2 2" xfId="368"/>
    <cellStyle name="Accent4 2 3" xfId="39"/>
    <cellStyle name="Accent4 2 3 2" xfId="423"/>
    <cellStyle name="Accent4 2 4" xfId="25"/>
    <cellStyle name="Accent4 2 5" xfId="64"/>
    <cellStyle name="Accent4 3" xfId="1857"/>
    <cellStyle name="Accent4 3 2" xfId="1858"/>
    <cellStyle name="Accent4 3 3" xfId="1860"/>
    <cellStyle name="Accent4 4" xfId="1227"/>
    <cellStyle name="Accent4 4 2" xfId="1865"/>
    <cellStyle name="Accent4 5" xfId="1867"/>
    <cellStyle name="Accent4 5 2" xfId="1869"/>
    <cellStyle name="Accent4 6" xfId="1873"/>
    <cellStyle name="Accent4 6 2" xfId="1877"/>
    <cellStyle name="Accent4 7" xfId="1880"/>
    <cellStyle name="Accent4 7 2" xfId="1885"/>
    <cellStyle name="Accent4 8" xfId="1891"/>
    <cellStyle name="Accent4 8 2" xfId="1896"/>
    <cellStyle name="Accent4 9" xfId="1898"/>
    <cellStyle name="Accent4 9 2" xfId="1900"/>
    <cellStyle name="Accent4_2015年基金预算（基础表）2" xfId="1901"/>
    <cellStyle name="Accent5" xfId="1905"/>
    <cellStyle name="Accent5 - 20%" xfId="1907"/>
    <cellStyle name="Accent5 - 20% 2" xfId="1908"/>
    <cellStyle name="Accent5 - 20% 2 2" xfId="1910"/>
    <cellStyle name="Accent5 - 20% 2 2 2" xfId="1914"/>
    <cellStyle name="Accent5 - 20% 2 3" xfId="1917"/>
    <cellStyle name="Accent5 - 20% 2 3 2" xfId="1921"/>
    <cellStyle name="Accent5 - 20% 2 4" xfId="1924"/>
    <cellStyle name="Accent5 - 20% 3" xfId="1927"/>
    <cellStyle name="Accent5 - 20% 3 2" xfId="1928"/>
    <cellStyle name="Accent5 - 20% 4" xfId="1929"/>
    <cellStyle name="Accent5 - 20% 4 2" xfId="1662"/>
    <cellStyle name="Accent5 - 20% 5" xfId="1574"/>
    <cellStyle name="Accent5 - 20% 5 2" xfId="1930"/>
    <cellStyle name="Accent5 - 20% 6" xfId="1931"/>
    <cellStyle name="Accent5 - 40%" xfId="1933"/>
    <cellStyle name="Accent5 - 40% 2" xfId="1261"/>
    <cellStyle name="Accent5 - 40% 2 2" xfId="1935"/>
    <cellStyle name="Accent5 - 40% 2 2 2" xfId="1942"/>
    <cellStyle name="Accent5 - 40% 2 3" xfId="1943"/>
    <cellStyle name="Accent5 - 40% 2 3 2" xfId="1946"/>
    <cellStyle name="Accent5 - 40% 2 4" xfId="1947"/>
    <cellStyle name="Accent5 - 40% 3" xfId="1267"/>
    <cellStyle name="Accent5 - 40% 3 2" xfId="1948"/>
    <cellStyle name="Accent5 - 40% 4" xfId="1277"/>
    <cellStyle name="Accent5 - 40% 4 2" xfId="1949"/>
    <cellStyle name="Accent5 - 40% 5" xfId="1281"/>
    <cellStyle name="Accent5 - 40% 5 2" xfId="1951"/>
    <cellStyle name="Accent5 - 40% 6" xfId="816"/>
    <cellStyle name="Accent5 - 60%" xfId="1955"/>
    <cellStyle name="Accent5 - 60% 2" xfId="1958"/>
    <cellStyle name="Accent5 - 60% 2 2" xfId="1961"/>
    <cellStyle name="Accent5 - 60% 2 2 2" xfId="1966"/>
    <cellStyle name="Accent5 - 60% 2 3" xfId="1970"/>
    <cellStyle name="Accent5 - 60% 2 3 2" xfId="1973"/>
    <cellStyle name="Accent5 - 60% 2 4" xfId="1976"/>
    <cellStyle name="Accent5 - 60% 3" xfId="1981"/>
    <cellStyle name="Accent5 - 60% 3 2" xfId="1986"/>
    <cellStyle name="Accent5 - 60% 4" xfId="219"/>
    <cellStyle name="Accent5 - 60% 4 2" xfId="173"/>
    <cellStyle name="Accent5 - 60% 5" xfId="228"/>
    <cellStyle name="Accent5 - 60% 5 2" xfId="197"/>
    <cellStyle name="Accent5 - 60% 6" xfId="240"/>
    <cellStyle name="Accent5 10" xfId="1385"/>
    <cellStyle name="Accent5 11" xfId="1988"/>
    <cellStyle name="Accent5 12" xfId="1797"/>
    <cellStyle name="Accent5 13" xfId="1803"/>
    <cellStyle name="Accent5 14" xfId="1808"/>
    <cellStyle name="Accent5 15" xfId="1992"/>
    <cellStyle name="Accent5 16" xfId="1993"/>
    <cellStyle name="Accent5 17" xfId="1995"/>
    <cellStyle name="Accent5 18" xfId="1998"/>
    <cellStyle name="Accent5 2" xfId="2001"/>
    <cellStyle name="Accent5 2 2" xfId="2002"/>
    <cellStyle name="Accent5 2 2 2" xfId="2004"/>
    <cellStyle name="Accent5 2 3" xfId="2007"/>
    <cellStyle name="Accent5 2 3 2" xfId="2008"/>
    <cellStyle name="Accent5 2 4" xfId="2010"/>
    <cellStyle name="Accent5 2 5" xfId="2012"/>
    <cellStyle name="Accent5 3" xfId="2013"/>
    <cellStyle name="Accent5 3 2" xfId="2014"/>
    <cellStyle name="Accent5 3 3" xfId="2015"/>
    <cellStyle name="Accent5 4" xfId="2016"/>
    <cellStyle name="Accent5 4 2" xfId="2017"/>
    <cellStyle name="Accent5 5" xfId="2018"/>
    <cellStyle name="Accent5 5 2" xfId="2022"/>
    <cellStyle name="Accent5 6" xfId="2024"/>
    <cellStyle name="Accent5 6 2" xfId="2030"/>
    <cellStyle name="Accent5 7" xfId="2035"/>
    <cellStyle name="Accent5 7 2" xfId="2037"/>
    <cellStyle name="Accent5 8" xfId="2039"/>
    <cellStyle name="Accent5 8 2" xfId="2041"/>
    <cellStyle name="Accent5 9" xfId="2043"/>
    <cellStyle name="Accent5 9 2" xfId="2045"/>
    <cellStyle name="Accent5_2015年基金预算（基础表）2" xfId="2050"/>
    <cellStyle name="Accent6" xfId="2052"/>
    <cellStyle name="Accent6 - 20%" xfId="899"/>
    <cellStyle name="Accent6 - 20% 2" xfId="1675"/>
    <cellStyle name="Accent6 - 20% 2 2" xfId="2053"/>
    <cellStyle name="Accent6 - 20% 2 2 2" xfId="2058"/>
    <cellStyle name="Accent6 - 20% 2 3" xfId="2060"/>
    <cellStyle name="Accent6 - 20% 2 3 2" xfId="581"/>
    <cellStyle name="Accent6 - 20% 2 4" xfId="2064"/>
    <cellStyle name="Accent6 - 20% 3" xfId="655"/>
    <cellStyle name="Accent6 - 20% 3 2" xfId="2067"/>
    <cellStyle name="Accent6 - 20% 4" xfId="660"/>
    <cellStyle name="Accent6 - 20% 4 2" xfId="2069"/>
    <cellStyle name="Accent6 - 20% 5" xfId="2070"/>
    <cellStyle name="Accent6 - 20% 5 2" xfId="1486"/>
    <cellStyle name="Accent6 - 20% 6" xfId="2072"/>
    <cellStyle name="Accent6 - 40%" xfId="2073"/>
    <cellStyle name="Accent6 - 40% 2" xfId="2075"/>
    <cellStyle name="Accent6 - 40% 2 2" xfId="2077"/>
    <cellStyle name="Accent6 - 40% 2 2 2" xfId="2078"/>
    <cellStyle name="Accent6 - 40% 2 3" xfId="2079"/>
    <cellStyle name="Accent6 - 40% 2 3 2" xfId="2081"/>
    <cellStyle name="Accent6 - 40% 2 4" xfId="2085"/>
    <cellStyle name="Accent6 - 40% 3" xfId="2087"/>
    <cellStyle name="Accent6 - 40% 3 2" xfId="2089"/>
    <cellStyle name="Accent6 - 40% 4" xfId="2091"/>
    <cellStyle name="Accent6 - 40% 4 2" xfId="2092"/>
    <cellStyle name="Accent6 - 40% 5" xfId="2095"/>
    <cellStyle name="Accent6 - 40% 5 2" xfId="2096"/>
    <cellStyle name="Accent6 - 40% 6" xfId="2098"/>
    <cellStyle name="Accent6 - 60%" xfId="2103"/>
    <cellStyle name="Accent6 - 60% 2" xfId="2106"/>
    <cellStyle name="Accent6 - 60% 2 2" xfId="2108"/>
    <cellStyle name="Accent6 - 60% 2 2 2" xfId="2110"/>
    <cellStyle name="Accent6 - 60% 2 3" xfId="2112"/>
    <cellStyle name="Accent6 - 60% 2 3 2" xfId="2117"/>
    <cellStyle name="Accent6 - 60% 2 4" xfId="2120"/>
    <cellStyle name="Accent6 - 60% 3" xfId="2122"/>
    <cellStyle name="Accent6 - 60% 3 2" xfId="2123"/>
    <cellStyle name="Accent6 - 60% 4" xfId="2127"/>
    <cellStyle name="Accent6 - 60% 4 2" xfId="2129"/>
    <cellStyle name="Accent6 - 60% 5" xfId="2132"/>
    <cellStyle name="Accent6 - 60% 5 2" xfId="2133"/>
    <cellStyle name="Accent6 - 60% 6" xfId="2135"/>
    <cellStyle name="Accent6 10" xfId="2138"/>
    <cellStyle name="Accent6 11" xfId="2143"/>
    <cellStyle name="Accent6 12" xfId="2146"/>
    <cellStyle name="Accent6 13" xfId="2151"/>
    <cellStyle name="Accent6 14" xfId="2155"/>
    <cellStyle name="Accent6 15" xfId="2158"/>
    <cellStyle name="Accent6 16" xfId="2161"/>
    <cellStyle name="Accent6 17" xfId="2166"/>
    <cellStyle name="Accent6 18" xfId="2170"/>
    <cellStyle name="Accent6 2" xfId="2173"/>
    <cellStyle name="Accent6 2 2" xfId="2175"/>
    <cellStyle name="Accent6 2 2 2" xfId="2179"/>
    <cellStyle name="Accent6 2 3" xfId="2183"/>
    <cellStyle name="Accent6 2 3 2" xfId="2186"/>
    <cellStyle name="Accent6 2 4" xfId="1738"/>
    <cellStyle name="Accent6 2 5" xfId="1745"/>
    <cellStyle name="Accent6 3" xfId="2189"/>
    <cellStyle name="Accent6 3 2" xfId="2191"/>
    <cellStyle name="Accent6 3 3" xfId="2196"/>
    <cellStyle name="Accent6 4" xfId="2197"/>
    <cellStyle name="Accent6 4 2" xfId="2199"/>
    <cellStyle name="Accent6 5" xfId="2202"/>
    <cellStyle name="Accent6 5 2" xfId="2204"/>
    <cellStyle name="Accent6 6" xfId="2207"/>
    <cellStyle name="Accent6 6 2" xfId="2211"/>
    <cellStyle name="Accent6 7" xfId="2214"/>
    <cellStyle name="Accent6 7 2" xfId="2216"/>
    <cellStyle name="Accent6 8" xfId="2221"/>
    <cellStyle name="Accent6 8 2" xfId="2223"/>
    <cellStyle name="Accent6 9" xfId="2227"/>
    <cellStyle name="Accent6 9 2" xfId="2228"/>
    <cellStyle name="Accent6_2006年33甘肃" xfId="2232"/>
    <cellStyle name="Bad" xfId="2233"/>
    <cellStyle name="Bad 2" xfId="1925"/>
    <cellStyle name="Bad 2 2" xfId="2235"/>
    <cellStyle name="Bad 2 2 2" xfId="2238"/>
    <cellStyle name="Bad 2 3" xfId="2240"/>
    <cellStyle name="Bad 2 3 2" xfId="2241"/>
    <cellStyle name="Bad 2 4" xfId="2242"/>
    <cellStyle name="Bad 3" xfId="2244"/>
    <cellStyle name="Bad 3 2" xfId="2248"/>
    <cellStyle name="Bad 4" xfId="2254"/>
    <cellStyle name="Bad 4 2" xfId="2257"/>
    <cellStyle name="Bad 5" xfId="596"/>
    <cellStyle name="Bad 5 2" xfId="2260"/>
    <cellStyle name="Bad 6" xfId="2261"/>
    <cellStyle name="Calc Currency (0)" xfId="2263"/>
    <cellStyle name="Calculation" xfId="2267"/>
    <cellStyle name="Calculation 2" xfId="2269"/>
    <cellStyle name="Calculation 2 2" xfId="2273"/>
    <cellStyle name="Calculation 2 2 2" xfId="2277"/>
    <cellStyle name="Calculation 2 3" xfId="2280"/>
    <cellStyle name="Calculation 2 3 2" xfId="2283"/>
    <cellStyle name="Calculation 2 4" xfId="671"/>
    <cellStyle name="Calculation 3" xfId="2287"/>
    <cellStyle name="Calculation 3 2" xfId="2291"/>
    <cellStyle name="Calculation 4" xfId="2293"/>
    <cellStyle name="Calculation 4 2" xfId="2297"/>
    <cellStyle name="Calculation 5" xfId="2299"/>
    <cellStyle name="Calculation 5 2" xfId="2305"/>
    <cellStyle name="Calculation 6" xfId="2306"/>
    <cellStyle name="Check Cell" xfId="2311"/>
    <cellStyle name="Check Cell 2" xfId="2314"/>
    <cellStyle name="Check Cell 2 2" xfId="2322"/>
    <cellStyle name="Check Cell 2 2 2" xfId="663"/>
    <cellStyle name="Check Cell 2 3" xfId="2327"/>
    <cellStyle name="Check Cell 2 3 2" xfId="510"/>
    <cellStyle name="Check Cell 2 4" xfId="2330"/>
    <cellStyle name="Check Cell 3" xfId="2332"/>
    <cellStyle name="Check Cell 3 2" xfId="2337"/>
    <cellStyle name="Check Cell 4" xfId="2342"/>
    <cellStyle name="Check Cell 4 2" xfId="2344"/>
    <cellStyle name="Check Cell 5" xfId="2347"/>
    <cellStyle name="Check Cell 5 2" xfId="2348"/>
    <cellStyle name="Check Cell 6" xfId="2349"/>
    <cellStyle name="Comma [0]" xfId="2350"/>
    <cellStyle name="Comma [0] 2" xfId="2351"/>
    <cellStyle name="Comma [0] 3" xfId="1408"/>
    <cellStyle name="comma zerodec" xfId="2354"/>
    <cellStyle name="Comma_1995" xfId="2360"/>
    <cellStyle name="Currency [0]" xfId="2361"/>
    <cellStyle name="Currency_1995" xfId="2366"/>
    <cellStyle name="Currency1" xfId="2369"/>
    <cellStyle name="Date" xfId="2371"/>
    <cellStyle name="Dollar (zero dec)" xfId="2377"/>
    <cellStyle name="Explanatory Text" xfId="1141"/>
    <cellStyle name="Explanatory Text 2" xfId="1144"/>
    <cellStyle name="Explanatory Text 2 2" xfId="2381"/>
    <cellStyle name="Explanatory Text 2 2 2" xfId="2382"/>
    <cellStyle name="Explanatory Text 2 3" xfId="2383"/>
    <cellStyle name="Explanatory Text 2 3 2" xfId="2385"/>
    <cellStyle name="Explanatory Text 2 4" xfId="2386"/>
    <cellStyle name="Explanatory Text 3" xfId="2118"/>
    <cellStyle name="Explanatory Text 3 2" xfId="2387"/>
    <cellStyle name="Explanatory Text 4" xfId="2390"/>
    <cellStyle name="Explanatory Text 4 2" xfId="2391"/>
    <cellStyle name="Explanatory Text 5" xfId="2392"/>
    <cellStyle name="Explanatory Text 5 2" xfId="2394"/>
    <cellStyle name="Explanatory Text 6" xfId="2395"/>
    <cellStyle name="e鯪9Y_x005f_x000b_" xfId="772"/>
    <cellStyle name="Fixed" xfId="1809"/>
    <cellStyle name="Good" xfId="2438"/>
    <cellStyle name="Good 2" xfId="2439"/>
    <cellStyle name="Good 2 2" xfId="2440"/>
    <cellStyle name="Good 2 2 2" xfId="874"/>
    <cellStyle name="Good 2 3" xfId="2046"/>
    <cellStyle name="Good 2 3 2" xfId="901"/>
    <cellStyle name="Good 2 4" xfId="2443"/>
    <cellStyle name="Good 3" xfId="2449"/>
    <cellStyle name="Good 3 2" xfId="2450"/>
    <cellStyle name="Good 4" xfId="2451"/>
    <cellStyle name="Good 4 2" xfId="2452"/>
    <cellStyle name="Good 5" xfId="2454"/>
    <cellStyle name="Good 5 2" xfId="2458"/>
    <cellStyle name="Good 6" xfId="889"/>
    <cellStyle name="Grey" xfId="2462"/>
    <cellStyle name="Header1" xfId="2463"/>
    <cellStyle name="Header2" xfId="2466"/>
    <cellStyle name="Heading 1" xfId="2469"/>
    <cellStyle name="Heading 1 2" xfId="2472"/>
    <cellStyle name="Heading 1 2 2" xfId="2473"/>
    <cellStyle name="Heading 1 2 2 2" xfId="2475"/>
    <cellStyle name="Heading 1 2 3" xfId="2477"/>
    <cellStyle name="Heading 1 2 3 2" xfId="2480"/>
    <cellStyle name="Heading 1 2 4" xfId="2481"/>
    <cellStyle name="Heading 1 3" xfId="2483"/>
    <cellStyle name="Heading 1 3 2" xfId="2487"/>
    <cellStyle name="Heading 1 4" xfId="2489"/>
    <cellStyle name="Heading 1 4 2" xfId="2490"/>
    <cellStyle name="Heading 1 5" xfId="2491"/>
    <cellStyle name="Heading 1 5 2" xfId="2495"/>
    <cellStyle name="Heading 1 6" xfId="2496"/>
    <cellStyle name="Heading 2" xfId="2497"/>
    <cellStyle name="Heading 2 2" xfId="615"/>
    <cellStyle name="Heading 2 2 2" xfId="1111"/>
    <cellStyle name="Heading 2 2 2 2" xfId="2498"/>
    <cellStyle name="Heading 2 2 3" xfId="2501"/>
    <cellStyle name="Heading 2 2 3 2" xfId="2504"/>
    <cellStyle name="Heading 2 2 4" xfId="2508"/>
    <cellStyle name="Heading 2 3" xfId="627"/>
    <cellStyle name="Heading 2 3 2" xfId="2510"/>
    <cellStyle name="Heading 2 4" xfId="629"/>
    <cellStyle name="Heading 2 4 2" xfId="2512"/>
    <cellStyle name="Heading 2 5" xfId="2514"/>
    <cellStyle name="Heading 2 5 2" xfId="2519"/>
    <cellStyle name="Heading 2 6" xfId="2521"/>
    <cellStyle name="Heading 3" xfId="2523"/>
    <cellStyle name="Heading 3 2" xfId="2524"/>
    <cellStyle name="Heading 3 2 2" xfId="2525"/>
    <cellStyle name="Heading 3 2 2 2" xfId="2527"/>
    <cellStyle name="Heading 3 2 3" xfId="2530"/>
    <cellStyle name="Heading 3 2 3 2" xfId="2531"/>
    <cellStyle name="Heading 3 2 4" xfId="2533"/>
    <cellStyle name="Heading 3 3" xfId="2536"/>
    <cellStyle name="Heading 3 3 2" xfId="2537"/>
    <cellStyle name="Heading 3 4" xfId="364"/>
    <cellStyle name="Heading 3 4 2" xfId="2539"/>
    <cellStyle name="Heading 3 5" xfId="2540"/>
    <cellStyle name="Heading 3 5 2" xfId="2543"/>
    <cellStyle name="Heading 3 6" xfId="2544"/>
    <cellStyle name="Heading 4" xfId="2547"/>
    <cellStyle name="Heading 4 2" xfId="2549"/>
    <cellStyle name="Heading 4 2 2" xfId="2551"/>
    <cellStyle name="Heading 4 2 2 2" xfId="2554"/>
    <cellStyle name="Heading 4 2 3" xfId="2559"/>
    <cellStyle name="Heading 4 2 3 2" xfId="2562"/>
    <cellStyle name="Heading 4 2 4" xfId="2563"/>
    <cellStyle name="Heading 4 3" xfId="2565"/>
    <cellStyle name="Heading 4 3 2" xfId="2567"/>
    <cellStyle name="Heading 4 4" xfId="2570"/>
    <cellStyle name="Heading 4 4 2" xfId="2571"/>
    <cellStyle name="Heading 4 5" xfId="2573"/>
    <cellStyle name="Heading 4 5 2" xfId="2577"/>
    <cellStyle name="Heading 4 6" xfId="2578"/>
    <cellStyle name="HEADING1" xfId="1938"/>
    <cellStyle name="HEADING2" xfId="1945"/>
    <cellStyle name="Input" xfId="2580"/>
    <cellStyle name="Input [yellow]" xfId="2582"/>
    <cellStyle name="Input 10" xfId="2584"/>
    <cellStyle name="Input 11" xfId="2586"/>
    <cellStyle name="Input 12" xfId="451"/>
    <cellStyle name="Input 13" xfId="53"/>
    <cellStyle name="Input 14" xfId="55"/>
    <cellStyle name="Input 15" xfId="2590"/>
    <cellStyle name="Input 16" xfId="2591"/>
    <cellStyle name="Input 17" xfId="2250"/>
    <cellStyle name="Input 2" xfId="2592"/>
    <cellStyle name="Input 2 2" xfId="2593"/>
    <cellStyle name="Input 2 2 2" xfId="194"/>
    <cellStyle name="Input 2 3" xfId="2594"/>
    <cellStyle name="Input 2 3 2" xfId="2595"/>
    <cellStyle name="Input 2 4" xfId="2597"/>
    <cellStyle name="Input 3" xfId="2599"/>
    <cellStyle name="Input 3 2" xfId="2601"/>
    <cellStyle name="Input 4" xfId="2603"/>
    <cellStyle name="Input 4 2" xfId="2607"/>
    <cellStyle name="Input 5" xfId="2609"/>
    <cellStyle name="Input 5 2" xfId="2612"/>
    <cellStyle name="Input 6" xfId="2617"/>
    <cellStyle name="Input 6 2" xfId="2620"/>
    <cellStyle name="Input 7" xfId="2621"/>
    <cellStyle name="Input 7 2" xfId="668"/>
    <cellStyle name="Input 8" xfId="2622"/>
    <cellStyle name="Input 8 2" xfId="2623"/>
    <cellStyle name="Input 9" xfId="2627"/>
    <cellStyle name="Input_(12.19)江门市报送(补充表六)" xfId="2284"/>
    <cellStyle name="Linked Cell" xfId="2629"/>
    <cellStyle name="Linked Cell 2" xfId="2633"/>
    <cellStyle name="Linked Cell 2 2" xfId="2636"/>
    <cellStyle name="Linked Cell 2 2 2" xfId="2641"/>
    <cellStyle name="Linked Cell 2 3" xfId="2645"/>
    <cellStyle name="Linked Cell 2 3 2" xfId="1230"/>
    <cellStyle name="Linked Cell 2 4" xfId="2649"/>
    <cellStyle name="Linked Cell 3" xfId="2651"/>
    <cellStyle name="Linked Cell 3 2" xfId="2656"/>
    <cellStyle name="Linked Cell 4" xfId="2659"/>
    <cellStyle name="Linked Cell 4 2" xfId="2663"/>
    <cellStyle name="Linked Cell 5" xfId="2666"/>
    <cellStyle name="Linked Cell 5 2" xfId="2668"/>
    <cellStyle name="Linked Cell 6" xfId="2672"/>
    <cellStyle name="Neutral" xfId="2674"/>
    <cellStyle name="Neutral 2" xfId="2534"/>
    <cellStyle name="Neutral 2 2" xfId="2676"/>
    <cellStyle name="Neutral 2 2 2" xfId="2677"/>
    <cellStyle name="Neutral 2 3" xfId="2678"/>
    <cellStyle name="Neutral 2 3 2" xfId="2679"/>
    <cellStyle name="Neutral 2 4" xfId="2680"/>
    <cellStyle name="Neutral 3" xfId="2681"/>
    <cellStyle name="Neutral 3 2" xfId="2685"/>
    <cellStyle name="Neutral 4" xfId="2686"/>
    <cellStyle name="Neutral 4 2" xfId="2692"/>
    <cellStyle name="Neutral 5" xfId="2694"/>
    <cellStyle name="Neutral 5 2" xfId="2695"/>
    <cellStyle name="Neutral 6" xfId="2698"/>
    <cellStyle name="no dec" xfId="511"/>
    <cellStyle name="Norma,_laroux_4_营业在建 (2)_E21" xfId="1129"/>
    <cellStyle name="Normal - Style1" xfId="790"/>
    <cellStyle name="Normal_#10-Headcount" xfId="2699"/>
    <cellStyle name="Note" xfId="2703"/>
    <cellStyle name="Note 2" xfId="2704"/>
    <cellStyle name="Note 2 2" xfId="2705"/>
    <cellStyle name="Note 2 2 2" xfId="2709"/>
    <cellStyle name="Note 2 2 3" xfId="2713"/>
    <cellStyle name="Note 2 3" xfId="2718"/>
    <cellStyle name="Note 2 3 2" xfId="2719"/>
    <cellStyle name="Note 2 3 3" xfId="2720"/>
    <cellStyle name="Note 2 4" xfId="2055"/>
    <cellStyle name="Note 2 5" xfId="2062"/>
    <cellStyle name="Note 3" xfId="2721"/>
    <cellStyle name="Note 3 2" xfId="2725"/>
    <cellStyle name="Note 3 3" xfId="2728"/>
    <cellStyle name="Note 4" xfId="2729"/>
    <cellStyle name="Note 5" xfId="2731"/>
    <cellStyle name="Note 5 2" xfId="1477"/>
    <cellStyle name="Note 6" xfId="2732"/>
    <cellStyle name="Note 6 2" xfId="1493"/>
    <cellStyle name="Note 7" xfId="2735"/>
    <cellStyle name="Output" xfId="2736"/>
    <cellStyle name="Output 2" xfId="2737"/>
    <cellStyle name="Output 2 2" xfId="2739"/>
    <cellStyle name="Output 2 2 2" xfId="2743"/>
    <cellStyle name="Output 2 3" xfId="2745"/>
    <cellStyle name="Output 2 3 2" xfId="2751"/>
    <cellStyle name="Output 2 4" xfId="2752"/>
    <cellStyle name="Output 3" xfId="2755"/>
    <cellStyle name="Output 3 2" xfId="2756"/>
    <cellStyle name="Output 4" xfId="2758"/>
    <cellStyle name="Output 4 2" xfId="2760"/>
    <cellStyle name="Output 5" xfId="2764"/>
    <cellStyle name="Output 5 2" xfId="2766"/>
    <cellStyle name="Output 6" xfId="2768"/>
    <cellStyle name="Percent [2]" xfId="2770"/>
    <cellStyle name="Percent_laroux" xfId="2771"/>
    <cellStyle name="RowLevel_0" xfId="2772"/>
    <cellStyle name="Title" xfId="2775"/>
    <cellStyle name="Title 2" xfId="2777"/>
    <cellStyle name="Title 2 2" xfId="303"/>
    <cellStyle name="Title 2 2 2" xfId="2779"/>
    <cellStyle name="Title 2 3" xfId="2780"/>
    <cellStyle name="Title 2 3 2" xfId="2157"/>
    <cellStyle name="Title 2 4" xfId="7"/>
    <cellStyle name="Title 3" xfId="2785"/>
    <cellStyle name="Title 3 2" xfId="710"/>
    <cellStyle name="Title 4" xfId="2791"/>
    <cellStyle name="Title 4 2" xfId="761"/>
    <cellStyle name="Title 5" xfId="2796"/>
    <cellStyle name="Title 5 2" xfId="787"/>
    <cellStyle name="Title 6" xfId="2798"/>
    <cellStyle name="Total" xfId="2800"/>
    <cellStyle name="Total 2" xfId="2802"/>
    <cellStyle name="Total 2 2" xfId="2805"/>
    <cellStyle name="Total 2 3" xfId="1870"/>
    <cellStyle name="Total 3" xfId="2808"/>
    <cellStyle name="Warning Text" xfId="2811"/>
    <cellStyle name="Warning Text 2" xfId="2814"/>
    <cellStyle name="Warning Text 2 2" xfId="2266"/>
    <cellStyle name="Warning Text 2 2 2" xfId="2816"/>
    <cellStyle name="Warning Text 2 3" xfId="2817"/>
    <cellStyle name="Warning Text 2 3 2" xfId="2818"/>
    <cellStyle name="Warning Text 2 4" xfId="2219"/>
    <cellStyle name="Warning Text 3" xfId="1523"/>
    <cellStyle name="Warning Text 3 2" xfId="1406"/>
    <cellStyle name="Warning Text 4" xfId="2820"/>
    <cellStyle name="Warning Text 4 2" xfId="2355"/>
    <cellStyle name="Warning Text 5" xfId="2821"/>
    <cellStyle name="Warning Text 5 2" xfId="2822"/>
    <cellStyle name="Warning Text 6" xfId="2823"/>
    <cellStyle name="百分比 10" xfId="2433"/>
    <cellStyle name="百分比 2" xfId="2824"/>
    <cellStyle name="百分比 2 2" xfId="2825"/>
    <cellStyle name="百分比 2 2 2" xfId="2827"/>
    <cellStyle name="百分比 2 2 2 2" xfId="2831"/>
    <cellStyle name="百分比 2 2 3" xfId="2834"/>
    <cellStyle name="百分比 2 3" xfId="2836"/>
    <cellStyle name="百分比 2 3 2" xfId="2841"/>
    <cellStyle name="百分比 2 3 3" xfId="2845"/>
    <cellStyle name="百分比 2 4" xfId="2851"/>
    <cellStyle name="百分比 2 4 2" xfId="2854"/>
    <cellStyle name="百分比 2 5" xfId="2859"/>
    <cellStyle name="百分比 3" xfId="2862"/>
    <cellStyle name="百分比 3 2" xfId="2863"/>
    <cellStyle name="百分比 3 2 2" xfId="1180"/>
    <cellStyle name="百分比 3 2 2 2" xfId="1183"/>
    <cellStyle name="百分比 3 2 2 2 2" xfId="2515"/>
    <cellStyle name="百分比 3 2 2 2 3" xfId="2522"/>
    <cellStyle name="百分比 3 2 2 3" xfId="2865"/>
    <cellStyle name="百分比 3 2 2 3 2" xfId="2541"/>
    <cellStyle name="百分比 3 2 2 3 3" xfId="2545"/>
    <cellStyle name="百分比 3 2 2 4" xfId="2867"/>
    <cellStyle name="百分比 3 2 2 5" xfId="2869"/>
    <cellStyle name="百分比 3 2 3" xfId="1186"/>
    <cellStyle name="百分比 3 2 3 2" xfId="131"/>
    <cellStyle name="百分比 3 2 3 3" xfId="144"/>
    <cellStyle name="百分比 3 2 4" xfId="1190"/>
    <cellStyle name="百分比 3 2 5" xfId="2872"/>
    <cellStyle name="百分比 3 2 5 2" xfId="2876"/>
    <cellStyle name="百分比 3 2 6" xfId="2879"/>
    <cellStyle name="百分比 3 2 6 2" xfId="2882"/>
    <cellStyle name="百分比 3 2 7" xfId="2888"/>
    <cellStyle name="百分比 3 3" xfId="2889"/>
    <cellStyle name="百分比 3 3 2" xfId="2892"/>
    <cellStyle name="百分比 3 3 2 2" xfId="2895"/>
    <cellStyle name="百分比 3 3 3" xfId="2896"/>
    <cellStyle name="百分比 3 3 3 2" xfId="2898"/>
    <cellStyle name="百分比 3 3 4" xfId="2899"/>
    <cellStyle name="百分比 3 3 5" xfId="2900"/>
    <cellStyle name="百分比 3 4" xfId="1620"/>
    <cellStyle name="百分比 3 4 2" xfId="2901"/>
    <cellStyle name="百分比 3 5" xfId="2902"/>
    <cellStyle name="百分比 3 5 2" xfId="114"/>
    <cellStyle name="百分比 3 5 3" xfId="118"/>
    <cellStyle name="百分比 3 6" xfId="2904"/>
    <cellStyle name="百分比 3 6 2" xfId="2909"/>
    <cellStyle name="百分比 3 6 3" xfId="2916"/>
    <cellStyle name="百分比 3 7" xfId="2920"/>
    <cellStyle name="百分比 3 7 2" xfId="2924"/>
    <cellStyle name="百分比 3 8" xfId="2930"/>
    <cellStyle name="百分比 3 8 2" xfId="2935"/>
    <cellStyle name="百分比 3 9" xfId="2938"/>
    <cellStyle name="百分比 4" xfId="2940"/>
    <cellStyle name="百分比 4 2" xfId="2941"/>
    <cellStyle name="百分比 4 2 2" xfId="1874"/>
    <cellStyle name="百分比 4 2 2 2" xfId="1878"/>
    <cellStyle name="百分比 4 2 3" xfId="1882"/>
    <cellStyle name="百分比 4 2 3 2" xfId="1888"/>
    <cellStyle name="百分比 4 2 4" xfId="1893"/>
    <cellStyle name="百分比 4 3" xfId="2942"/>
    <cellStyle name="百分比 4 3 2" xfId="2026"/>
    <cellStyle name="百分比 5" xfId="2944"/>
    <cellStyle name="百分比 5 2" xfId="1836"/>
    <cellStyle name="百分比 5 2 2" xfId="2948"/>
    <cellStyle name="百分比 5 2 2 2" xfId="2954"/>
    <cellStyle name="百分比 5 2 3" xfId="2955"/>
    <cellStyle name="百分比 5 2 3 2" xfId="2957"/>
    <cellStyle name="百分比 5 2 4" xfId="344"/>
    <cellStyle name="百分比 5 3" xfId="1839"/>
    <cellStyle name="百分比 5 3 2" xfId="2958"/>
    <cellStyle name="百分比 6" xfId="2961"/>
    <cellStyle name="百分比 6 2" xfId="2962"/>
    <cellStyle name="百分比 6 2 2" xfId="2963"/>
    <cellStyle name="百分比 6 2 2 2" xfId="2964"/>
    <cellStyle name="百分比 6 2 3" xfId="2966"/>
    <cellStyle name="百分比 6 2 3 2" xfId="2968"/>
    <cellStyle name="百分比 6 2 4" xfId="2969"/>
    <cellStyle name="百分比 6 3" xfId="2975"/>
    <cellStyle name="百分比 7" xfId="1703"/>
    <cellStyle name="百分比 7 2" xfId="2978"/>
    <cellStyle name="百分比 7 2 2" xfId="2979"/>
    <cellStyle name="百分比 7 2 3" xfId="1742"/>
    <cellStyle name="百分比 7 3" xfId="2983"/>
    <cellStyle name="百分比 8" xfId="1063"/>
    <cellStyle name="百分比 9" xfId="2989"/>
    <cellStyle name="标题 1 2" xfId="2990"/>
    <cellStyle name="标题 1 2 2" xfId="2992"/>
    <cellStyle name="标题 1 2 3" xfId="2996"/>
    <cellStyle name="标题 1 3" xfId="2999"/>
    <cellStyle name="标题 1 4" xfId="3003"/>
    <cellStyle name="标题 1 4 2" xfId="3005"/>
    <cellStyle name="标题 1 5" xfId="3007"/>
    <cellStyle name="标题 1 5 2" xfId="50"/>
    <cellStyle name="标题 1 6" xfId="3009"/>
    <cellStyle name="标题 2 2" xfId="3011"/>
    <cellStyle name="标题 2 2 2" xfId="3014"/>
    <cellStyle name="标题 2 2 3" xfId="3016"/>
    <cellStyle name="标题 2 3" xfId="3018"/>
    <cellStyle name="标题 2 4" xfId="3021"/>
    <cellStyle name="标题 2 4 2" xfId="3022"/>
    <cellStyle name="标题 2 5" xfId="3024"/>
    <cellStyle name="标题 2 5 2" xfId="3025"/>
    <cellStyle name="标题 2 6" xfId="3028"/>
    <cellStyle name="标题 3 2" xfId="3030"/>
    <cellStyle name="标题 3 2 2" xfId="3032"/>
    <cellStyle name="标题 3 2 3" xfId="3038"/>
    <cellStyle name="标题 3 3" xfId="3042"/>
    <cellStyle name="标题 3 4" xfId="3044"/>
    <cellStyle name="标题 3 4 2" xfId="3047"/>
    <cellStyle name="标题 3 5" xfId="3048"/>
    <cellStyle name="标题 3 5 2" xfId="3050"/>
    <cellStyle name="标题 3 6" xfId="3055"/>
    <cellStyle name="标题 4 2" xfId="3056"/>
    <cellStyle name="标题 4 2 2" xfId="3059"/>
    <cellStyle name="标题 4 2 3" xfId="3060"/>
    <cellStyle name="标题 4 3" xfId="3062"/>
    <cellStyle name="标题 4 4" xfId="3064"/>
    <cellStyle name="标题 4 4 2" xfId="3065"/>
    <cellStyle name="标题 4 5" xfId="3067"/>
    <cellStyle name="标题 4 5 2" xfId="3069"/>
    <cellStyle name="标题 4 6" xfId="3070"/>
    <cellStyle name="标题 5" xfId="3071"/>
    <cellStyle name="标题 5 2" xfId="3074"/>
    <cellStyle name="标题 5 3" xfId="3079"/>
    <cellStyle name="标题 6" xfId="3080"/>
    <cellStyle name="标题 7" xfId="3084"/>
    <cellStyle name="标题 7 2" xfId="3087"/>
    <cellStyle name="标题 8" xfId="2908"/>
    <cellStyle name="标题 8 2" xfId="3090"/>
    <cellStyle name="标题 9" xfId="2915"/>
    <cellStyle name="表标题" xfId="3093"/>
    <cellStyle name="表标题 2" xfId="3094"/>
    <cellStyle name="表标题 2 2" xfId="3096"/>
    <cellStyle name="表标题 2 2 2" xfId="2243"/>
    <cellStyle name="表标题 2 3" xfId="1866"/>
    <cellStyle name="表标题 2 3 2" xfId="3097"/>
    <cellStyle name="表标题 2 4" xfId="3099"/>
    <cellStyle name="表标题 3" xfId="2804"/>
    <cellStyle name="表标题 3 2" xfId="2807"/>
    <cellStyle name="表标题 4" xfId="2810"/>
    <cellStyle name="表标题 4 2" xfId="3101"/>
    <cellStyle name="表标题 5" xfId="3104"/>
    <cellStyle name="表标题 5 2" xfId="3105"/>
    <cellStyle name="表标题 6" xfId="3106"/>
    <cellStyle name="差 2" xfId="3107"/>
    <cellStyle name="差 2 2" xfId="190"/>
    <cellStyle name="差 2 3" xfId="935"/>
    <cellStyle name="差 3" xfId="3108"/>
    <cellStyle name="差 3 2" xfId="3109"/>
    <cellStyle name="差 4" xfId="3111"/>
    <cellStyle name="差 4 2" xfId="3113"/>
    <cellStyle name="差 5" xfId="3114"/>
    <cellStyle name="差 5 2" xfId="3116"/>
    <cellStyle name="差 6" xfId="3118"/>
    <cellStyle name="差_【支出项目录入表】广东省财政厅（收回）" xfId="1238"/>
    <cellStyle name="差_00省级(打印)" xfId="3121"/>
    <cellStyle name="差_00省级(打印) 2" xfId="2445"/>
    <cellStyle name="差_00省级(打印) 2 2" xfId="3125"/>
    <cellStyle name="差_00省级(打印) 2 2 2" xfId="2234"/>
    <cellStyle name="差_00省级(打印) 2 3" xfId="3126"/>
    <cellStyle name="差_00省级(打印) 2 3 2" xfId="3127"/>
    <cellStyle name="差_00省级(打印) 2 4" xfId="3129"/>
    <cellStyle name="差_00省级(打印) 3" xfId="3130"/>
    <cellStyle name="差_00省级(打印) 3 2" xfId="2074"/>
    <cellStyle name="差_00省级(打印) 4" xfId="3133"/>
    <cellStyle name="差_00省级(打印) 4 2" xfId="3136"/>
    <cellStyle name="差_00省级(打印) 5" xfId="3137"/>
    <cellStyle name="差_00省级(打印) 5 2" xfId="2104"/>
    <cellStyle name="差_00省级(打印) 6" xfId="3142"/>
    <cellStyle name="差_00省级(打印)_Sheet1" xfId="2145"/>
    <cellStyle name="差_00省级(打印)_表一" xfId="3147"/>
    <cellStyle name="差_00省级(打印)_财政收支2015年预计及2016年代编预算表(债管)" xfId="3149"/>
    <cellStyle name="差_03昭通" xfId="3151"/>
    <cellStyle name="差_03昭通 2" xfId="1502"/>
    <cellStyle name="差_03昭通 2 2" xfId="1505"/>
    <cellStyle name="差_03昭通 2 2 2" xfId="3155"/>
    <cellStyle name="差_03昭通 2 3" xfId="3160"/>
    <cellStyle name="差_03昭通 2 3 2" xfId="3163"/>
    <cellStyle name="差_03昭通 2 4" xfId="3164"/>
    <cellStyle name="差_03昭通 3" xfId="1508"/>
    <cellStyle name="差_03昭通 3 2" xfId="1512"/>
    <cellStyle name="差_03昭通 4" xfId="1513"/>
    <cellStyle name="差_03昭通 4 2" xfId="1517"/>
    <cellStyle name="差_03昭通 5" xfId="1520"/>
    <cellStyle name="差_03昭通 5 2" xfId="1521"/>
    <cellStyle name="差_03昭通 6" xfId="1526"/>
    <cellStyle name="差_03昭通_Sheet1" xfId="3166"/>
    <cellStyle name="差_03昭通_表一" xfId="3169"/>
    <cellStyle name="差_03昭通_财政收支2015年预计及2016年代编预算表(债管)" xfId="3171"/>
    <cellStyle name="差_0502通海县" xfId="3173"/>
    <cellStyle name="差_0502通海县 2" xfId="3174"/>
    <cellStyle name="差_0502通海县 2 2" xfId="3119"/>
    <cellStyle name="差_0502通海县 2 2 2" xfId="3175"/>
    <cellStyle name="差_0502通海县 2 3" xfId="3177"/>
    <cellStyle name="差_0502通海县 2 3 2" xfId="3178"/>
    <cellStyle name="差_0502通海县 2 4" xfId="3182"/>
    <cellStyle name="差_0502通海县 3" xfId="3184"/>
    <cellStyle name="差_0502通海县 3 2" xfId="341"/>
    <cellStyle name="差_0502通海县 4" xfId="3185"/>
    <cellStyle name="差_0502通海县 4 2" xfId="3187"/>
    <cellStyle name="差_0502通海县 5" xfId="3189"/>
    <cellStyle name="差_0502通海县 5 2" xfId="3190"/>
    <cellStyle name="差_0502通海县 6" xfId="3191"/>
    <cellStyle name="差_0502通海县_Sheet1" xfId="3193"/>
    <cellStyle name="差_0502通海县_表一" xfId="3199"/>
    <cellStyle name="差_0502通海县_财政收支2015年预计及2016年代编预算表(债管)" xfId="3204"/>
    <cellStyle name="差_05潍坊" xfId="976"/>
    <cellStyle name="差_05潍坊 2" xfId="1136"/>
    <cellStyle name="差_05潍坊 2 2" xfId="3206"/>
    <cellStyle name="差_05潍坊 2 2 2" xfId="3207"/>
    <cellStyle name="差_05潍坊 2 3" xfId="3208"/>
    <cellStyle name="差_05潍坊 2 3 2" xfId="3209"/>
    <cellStyle name="差_05潍坊 2 4" xfId="3212"/>
    <cellStyle name="差_05潍坊 3" xfId="3214"/>
    <cellStyle name="差_05潍坊 3 2" xfId="2478"/>
    <cellStyle name="差_05潍坊 4" xfId="3215"/>
    <cellStyle name="差_05潍坊 4 2" xfId="3217"/>
    <cellStyle name="差_05潍坊 5" xfId="3220"/>
    <cellStyle name="差_05潍坊 5 2" xfId="3223"/>
    <cellStyle name="差_05潍坊 6" xfId="1544"/>
    <cellStyle name="差_05潍坊_Sheet1" xfId="1360"/>
    <cellStyle name="差_05潍坊_表一" xfId="3225"/>
    <cellStyle name="差_05潍坊_财政收支2015年预计及2016年代编预算表(债管)" xfId="3228"/>
    <cellStyle name="差_0605石屏县" xfId="3232"/>
    <cellStyle name="差_0605石屏县 2" xfId="3234"/>
    <cellStyle name="差_0605石屏县 2 2" xfId="3238"/>
    <cellStyle name="差_0605石屏县 2 2 2" xfId="3240"/>
    <cellStyle name="差_0605石屏县 2 3" xfId="3243"/>
    <cellStyle name="差_0605石屏县 2 3 2" xfId="3244"/>
    <cellStyle name="差_0605石屏县 2 4" xfId="3245"/>
    <cellStyle name="差_0605石屏县 3" xfId="3246"/>
    <cellStyle name="差_0605石屏县 3 2" xfId="3250"/>
    <cellStyle name="差_0605石屏县 4" xfId="3251"/>
    <cellStyle name="差_0605石屏县 4 2" xfId="3256"/>
    <cellStyle name="差_0605石屏县 5" xfId="3257"/>
    <cellStyle name="差_0605石屏县 5 2" xfId="3259"/>
    <cellStyle name="差_0605石屏县 6" xfId="3261"/>
    <cellStyle name="差_0605石屏县_Sheet1" xfId="3264"/>
    <cellStyle name="差_0605石屏县_表一" xfId="410"/>
    <cellStyle name="差_0605石屏县_财力性转移支付2010年预算参考数" xfId="3265"/>
    <cellStyle name="差_0605石屏县_财力性转移支付2010年预算参考数 2" xfId="3266"/>
    <cellStyle name="差_0605石屏县_财力性转移支付2010年预算参考数 2 2" xfId="3271"/>
    <cellStyle name="差_0605石屏县_财力性转移支付2010年预算参考数 2 2 2" xfId="1344"/>
    <cellStyle name="差_0605石屏县_财力性转移支付2010年预算参考数 2 3" xfId="373"/>
    <cellStyle name="差_0605石屏县_财力性转移支付2010年预算参考数 2 3 2" xfId="2970"/>
    <cellStyle name="差_0605石屏县_财力性转移支付2010年预算参考数 2 4" xfId="3274"/>
    <cellStyle name="差_0605石屏县_财力性转移支付2010年预算参考数 3" xfId="3279"/>
    <cellStyle name="差_0605石屏县_财力性转移支付2010年预算参考数 3 2" xfId="3285"/>
    <cellStyle name="差_0605石屏县_财力性转移支付2010年预算参考数 4" xfId="3289"/>
    <cellStyle name="差_0605石屏县_财力性转移支付2010年预算参考数 4 2" xfId="3293"/>
    <cellStyle name="差_0605石屏县_财力性转移支付2010年预算参考数 5" xfId="3296"/>
    <cellStyle name="差_0605石屏县_财力性转移支付2010年预算参考数 5 2" xfId="3299"/>
    <cellStyle name="差_0605石屏县_财力性转移支付2010年预算参考数 6" xfId="3301"/>
    <cellStyle name="差_0605石屏县_财力性转移支付2010年预算参考数_Sheet1" xfId="3303"/>
    <cellStyle name="差_0605石屏县_财力性转移支付2010年预算参考数_表一" xfId="3304"/>
    <cellStyle name="差_0605石屏县_财力性转移支付2010年预算参考数_财政收支2015年预计及2016年代编预算表(债管)" xfId="964"/>
    <cellStyle name="差_0605石屏县_财政收支2015年预计及2016年代编预算表(债管)" xfId="2408"/>
    <cellStyle name="差_07临沂" xfId="1763"/>
    <cellStyle name="差_07临沂 2" xfId="1766"/>
    <cellStyle name="差_07临沂 2 2" xfId="1768"/>
    <cellStyle name="差_07临沂 2 2 2" xfId="3305"/>
    <cellStyle name="差_07临沂 2 3" xfId="1478"/>
    <cellStyle name="差_07临沂 2 3 2" xfId="3307"/>
    <cellStyle name="差_07临沂 2 4" xfId="26"/>
    <cellStyle name="差_07临沂 3" xfId="1770"/>
    <cellStyle name="差_07临沂 3 2" xfId="1773"/>
    <cellStyle name="差_07临沂 4" xfId="1775"/>
    <cellStyle name="差_07临沂 4 2" xfId="1021"/>
    <cellStyle name="差_07临沂 5" xfId="3310"/>
    <cellStyle name="差_07临沂 5 2" xfId="635"/>
    <cellStyle name="差_07临沂 6" xfId="2107"/>
    <cellStyle name="差_07临沂_Sheet1" xfId="1343"/>
    <cellStyle name="差_07临沂_表一" xfId="3312"/>
    <cellStyle name="差_07临沂_财政收支2015年预计及2016年代编预算表(债管)" xfId="392"/>
    <cellStyle name="差_09黑龙江" xfId="687"/>
    <cellStyle name="差_09黑龙江 2" xfId="3315"/>
    <cellStyle name="差_09黑龙江 2 2" xfId="3318"/>
    <cellStyle name="差_09黑龙江 2 2 2" xfId="3323"/>
    <cellStyle name="差_09黑龙江 2 3" xfId="2855"/>
    <cellStyle name="差_09黑龙江 2 3 2" xfId="3326"/>
    <cellStyle name="差_09黑龙江 2 4" xfId="3329"/>
    <cellStyle name="差_09黑龙江 3" xfId="3330"/>
    <cellStyle name="差_09黑龙江 3 2" xfId="3336"/>
    <cellStyle name="差_09黑龙江 4" xfId="3340"/>
    <cellStyle name="差_09黑龙江 4 2" xfId="3344"/>
    <cellStyle name="差_09黑龙江 5" xfId="1983"/>
    <cellStyle name="差_09黑龙江 5 2" xfId="3346"/>
    <cellStyle name="差_09黑龙江 6" xfId="3347"/>
    <cellStyle name="差_09黑龙江_Sheet1" xfId="3001"/>
    <cellStyle name="差_09黑龙江_表一" xfId="802"/>
    <cellStyle name="差_09黑龙江_财力性转移支付2010年预算参考数" xfId="3348"/>
    <cellStyle name="差_09黑龙江_财力性转移支付2010年预算参考数 2" xfId="1609"/>
    <cellStyle name="差_09黑龙江_财力性转移支付2010年预算参考数 2 2" xfId="3350"/>
    <cellStyle name="差_09黑龙江_财力性转移支付2010年预算参考数 2 2 2" xfId="3351"/>
    <cellStyle name="差_09黑龙江_财力性转移支付2010年预算参考数 2 3" xfId="3352"/>
    <cellStyle name="差_09黑龙江_财力性转移支付2010年预算参考数 2 3 2" xfId="1570"/>
    <cellStyle name="差_09黑龙江_财力性转移支付2010年预算参考数 2 4" xfId="3353"/>
    <cellStyle name="差_09黑龙江_财力性转移支付2010年预算参考数 3" xfId="3354"/>
    <cellStyle name="差_09黑龙江_财力性转移支付2010年预算参考数 3 2" xfId="3356"/>
    <cellStyle name="差_09黑龙江_财力性转移支付2010年预算参考数 4" xfId="3358"/>
    <cellStyle name="差_09黑龙江_财力性转移支付2010年预算参考数 4 2" xfId="3359"/>
    <cellStyle name="差_09黑龙江_财力性转移支付2010年预算参考数 5" xfId="3360"/>
    <cellStyle name="差_09黑龙江_财力性转移支付2010年预算参考数 5 2" xfId="3361"/>
    <cellStyle name="差_09黑龙江_财力性转移支付2010年预算参考数 6" xfId="3362"/>
    <cellStyle name="差_09黑龙江_财力性转移支付2010年预算参考数_Sheet1" xfId="3363"/>
    <cellStyle name="差_09黑龙江_财力性转移支付2010年预算参考数_表一" xfId="3365"/>
    <cellStyle name="差_09黑龙江_财力性转移支付2010年预算参考数_财政收支2015年预计及2016年代编预算表(债管)" xfId="3369"/>
    <cellStyle name="差_09黑龙江_财政收支2015年预计及2016年代编预算表(债管)" xfId="2485"/>
    <cellStyle name="差_1" xfId="3371"/>
    <cellStyle name="差_1 2" xfId="3373"/>
    <cellStyle name="差_1 2 2" xfId="3376"/>
    <cellStyle name="差_1 2 2 2" xfId="3378"/>
    <cellStyle name="差_1 2 3" xfId="3382"/>
    <cellStyle name="差_1 2 3 2" xfId="3384"/>
    <cellStyle name="差_1 2 4" xfId="3386"/>
    <cellStyle name="差_1 3" xfId="3388"/>
    <cellStyle name="差_1 3 2" xfId="3391"/>
    <cellStyle name="差_1 4" xfId="3398"/>
    <cellStyle name="差_1 4 2" xfId="3406"/>
    <cellStyle name="差_1 5" xfId="3200"/>
    <cellStyle name="差_1 5 2" xfId="3407"/>
    <cellStyle name="差_1 6" xfId="3411"/>
    <cellStyle name="差_1.16-2015年省级国有资本经营预算表（按人大财经委初审意见修改）" xfId="2707"/>
    <cellStyle name="差_1.16-2015年省级国有资本经营预算表（按人大财经委初审意见修改） 2" xfId="2710"/>
    <cellStyle name="差_1.16-2015年省级国有资本经营预算表（按人大财经委初审意见修改） 2 2" xfId="3416"/>
    <cellStyle name="差_1.16-2015年省级国有资本经营预算表（按人大财经委初审意见修改） 2 2 2" xfId="3420"/>
    <cellStyle name="差_1.16-2015年省级国有资本经营预算表（按人大财经委初审意见修改） 2 3" xfId="3180"/>
    <cellStyle name="差_1.16-2015年省级国有资本经营预算表（按人大财经委初审意见修改） 2 3 2" xfId="3422"/>
    <cellStyle name="差_1.16-2015年省级国有资本经营预算表（按人大财经委初审意见修改） 2 4" xfId="3424"/>
    <cellStyle name="差_1.16-2015年省级国有资本经营预算表（按人大财经委初审意见修改） 3" xfId="2714"/>
    <cellStyle name="差_1.16-2015年省级国有资本经营预算表（按人大财经委初审意见修改） 3 2" xfId="3426"/>
    <cellStyle name="差_1.16-2015年省级国有资本经营预算表（按人大财经委初审意见修改） 4" xfId="3431"/>
    <cellStyle name="差_1.16-2015年省级国有资本经营预算表（按人大财经委初审意见修改） 4 2" xfId="3436"/>
    <cellStyle name="差_1.16-2015年省级国有资本经营预算表（按人大财经委初审意见修改） 5" xfId="3437"/>
    <cellStyle name="差_1.16-2015年省级国有资本经营预算表（按人大财经委初审意见修改） 5 2" xfId="3438"/>
    <cellStyle name="差_1.16-2015年省级国有资本经营预算表（按人大财经委初审意见修改） 6" xfId="3441"/>
    <cellStyle name="差_1.16-2015年省级国有资本经营预算表（按人大财经委初审意见修改）_(12.19)江门市报送(补充表六)" xfId="23"/>
    <cellStyle name="差_1.16-2015年省级国有资本经营预算表（按人大财经委初审意见修改）_（金平）财政收支2015年预计及2016年代编预算表" xfId="2734"/>
    <cellStyle name="差_1.16-2015年省级国有资本经营预算表（按人大财经委初审意见修改）_（龙湖区）财政收支2015年预计及2016年代编预算表" xfId="3442"/>
    <cellStyle name="差_1.16-2015年省级国有资本经营预算表（按人大财经委初审意见修改）_（南澳县）财政收支2015年预计及2016年代编预算表" xfId="3445"/>
    <cellStyle name="差_1.16-2015年省级国有资本经营预算表（按人大财经委初审意见修改）_1219新濠江区财政收支2015年预计及2016年代编预算表" xfId="3449"/>
    <cellStyle name="差_1.16-2015年省级国有资本经营预算表（按人大财经委初审意见修改）_表一" xfId="3452"/>
    <cellStyle name="差_1.16-2015年省级国有资本经营预算表（按人大财经委初审意见修改）_财政收支2015年预计及2016年代编预算表" xfId="1681"/>
    <cellStyle name="差_1.16-2015年省级国有资本经营预算表（按人大财经委初审意见修改）_财政收支2015年预计及2016年代编预算表(债管)" xfId="3457"/>
    <cellStyle name="差_1.16-2015年省级国有资本经营预算表（按人大财经委初审意见修改）_潮阳重新上报-财政收支2015年预计及2016年代编预算表" xfId="3460"/>
    <cellStyle name="差_1.16-2015年省级国有资本经营预算表（按人大财经委初审意见修改）_澄海区--财政收支2015年预计及2016年代编预算表" xfId="1449"/>
    <cellStyle name="差_1.16-2015年省级国有资本经营预算表（按人大财经委初审意见修改）_第三次上报潮南财政收支2015年预计及2016年代编预算表" xfId="3461"/>
    <cellStyle name="差_1.16-2015年省级国有资本经营预算表（按人大财经委初审意见修改）_殷：2015年财政收支执行预计及2016年代编预算表" xfId="3152"/>
    <cellStyle name="差_1.8-2015年省级国有资本经营预算表（按人大财经委初审意见修改）" xfId="2379"/>
    <cellStyle name="差_1.8-2015年省级国有资本经营预算表（按人大财经委初审意见修改） 2" xfId="3463"/>
    <cellStyle name="差_1.8-2015年省级国有资本经营预算表（按人大财经委初审意见修改） 2 2" xfId="99"/>
    <cellStyle name="差_1.8-2015年省级国有资本经营预算表（按人大财经委初审意见修改） 2 2 2" xfId="3464"/>
    <cellStyle name="差_1.8-2015年省级国有资本经营预算表（按人大财经委初审意见修改） 2 3" xfId="3465"/>
    <cellStyle name="差_1.8-2015年省级国有资本经营预算表（按人大财经委初审意见修改） 2 3 2" xfId="3466"/>
    <cellStyle name="差_1.8-2015年省级国有资本经营预算表（按人大财经委初审意见修改） 2 4" xfId="3467"/>
    <cellStyle name="差_1.8-2015年省级国有资本经营预算表（按人大财经委初审意见修改） 3" xfId="3470"/>
    <cellStyle name="差_1.8-2015年省级国有资本经营预算表（按人大财经委初审意见修改） 3 2" xfId="2100"/>
    <cellStyle name="差_1.8-2015年省级国有资本经营预算表（按人大财经委初审意见修改） 4" xfId="3474"/>
    <cellStyle name="差_1.8-2015年省级国有资本经营预算表（按人大财经委初审意见修改） 4 2" xfId="3478"/>
    <cellStyle name="差_1.8-2015年省级国有资本经营预算表（按人大财经委初审意见修改） 5" xfId="3482"/>
    <cellStyle name="差_1.8-2015年省级国有资本经营预算表（按人大财经委初审意见修改） 5 2" xfId="3486"/>
    <cellStyle name="差_1.8-2015年省级国有资本经营预算表（按人大财经委初审意见修改） 6" xfId="3491"/>
    <cellStyle name="差_1.8-2015年省级国有资本经营预算表（按人大财经委初审意见修改）_(12.19)江门市报送(补充表六)" xfId="3494"/>
    <cellStyle name="差_1.8-2015年省级国有资本经营预算表（按人大财经委初审意见修改）_（金平）财政收支2015年预计及2016年代编预算表" xfId="3497"/>
    <cellStyle name="差_1.8-2015年省级国有资本经营预算表（按人大财经委初审意见修改）_（龙湖区）财政收支2015年预计及2016年代编预算表" xfId="3499"/>
    <cellStyle name="差_1.8-2015年省级国有资本经营预算表（按人大财经委初审意见修改）_（南澳县）财政收支2015年预计及2016年代编预算表" xfId="2200"/>
    <cellStyle name="差_1.8-2015年省级国有资本经营预算表（按人大财经委初审意见修改）_1219新濠江区财政收支2015年预计及2016年代编预算表" xfId="1732"/>
    <cellStyle name="差_1.8-2015年省级国有资本经营预算表（按人大财经委初审意见修改）_表一" xfId="60"/>
    <cellStyle name="差_1.8-2015年省级国有资本经营预算表（按人大财经委初审意见修改）_财政收支2015年预计及2016年代编预算表" xfId="3505"/>
    <cellStyle name="差_1.8-2015年省级国有资本经营预算表（按人大财经委初审意见修改）_财政收支2015年预计及2016年代编预算表(债管)" xfId="3508"/>
    <cellStyle name="差_1.8-2015年省级国有资本经营预算表（按人大财经委初审意见修改）_潮阳重新上报-财政收支2015年预计及2016年代编预算表" xfId="3509"/>
    <cellStyle name="差_1.8-2015年省级国有资本经营预算表（按人大财经委初审意见修改）_澄海区--财政收支2015年预计及2016年代编预算表" xfId="3513"/>
    <cellStyle name="差_1.8-2015年省级国有资本经营预算表（按人大财经委初审意见修改）_第三次上报潮南财政收支2015年预计及2016年代编预算表" xfId="2226"/>
    <cellStyle name="差_1.8-2015年省级国有资本经营预算表（按人大财经委初审意见修改）_殷：2015年财政收支执行预计及2016年代编预算表" xfId="3514"/>
    <cellStyle name="差_1.单位基础信息录入" xfId="3034"/>
    <cellStyle name="差_1_Sheet1" xfId="3515"/>
    <cellStyle name="差_1_表一" xfId="3517"/>
    <cellStyle name="差_1_财力性转移支付2010年预算参考数" xfId="920"/>
    <cellStyle name="差_1_财力性转移支付2010年预算参考数 2" xfId="3520"/>
    <cellStyle name="差_1_财力性转移支付2010年预算参考数 2 2" xfId="3523"/>
    <cellStyle name="差_1_财力性转移支付2010年预算参考数 2 2 2" xfId="3526"/>
    <cellStyle name="差_1_财力性转移支付2010年预算参考数 2 3" xfId="2774"/>
    <cellStyle name="差_1_财力性转移支付2010年预算参考数 2 3 2" xfId="3530"/>
    <cellStyle name="差_1_财力性转移支付2010年预算参考数 2 4" xfId="3531"/>
    <cellStyle name="差_1_财力性转移支付2010年预算参考数 3" xfId="3537"/>
    <cellStyle name="差_1_财力性转移支付2010年预算参考数 3 2" xfId="3540"/>
    <cellStyle name="差_1_财力性转移支付2010年预算参考数 4" xfId="3542"/>
    <cellStyle name="差_1_财力性转移支付2010年预算参考数 4 2" xfId="3544"/>
    <cellStyle name="差_1_财力性转移支付2010年预算参考数 5" xfId="3546"/>
    <cellStyle name="差_1_财力性转移支付2010年预算参考数 5 2" xfId="3547"/>
    <cellStyle name="差_1_财力性转移支付2010年预算参考数 6" xfId="3548"/>
    <cellStyle name="差_1_财力性转移支付2010年预算参考数_Sheet1" xfId="391"/>
    <cellStyle name="差_1_财力性转移支付2010年预算参考数_表一" xfId="3552"/>
    <cellStyle name="差_1_财力性转移支付2010年预算参考数_财政收支2015年预计及2016年代编预算表(债管)" xfId="3553"/>
    <cellStyle name="差_1_财政收支2015年预计及2016年代编预算表(债管)" xfId="3554"/>
    <cellStyle name="差_11.公用经费" xfId="2529"/>
    <cellStyle name="差_1110洱源县" xfId="3532"/>
    <cellStyle name="差_1110洱源县 2" xfId="2870"/>
    <cellStyle name="差_1110洱源县 2 2" xfId="2873"/>
    <cellStyle name="差_1110洱源县 2 2 2" xfId="3331"/>
    <cellStyle name="差_1110洱源县 2 3" xfId="3556"/>
    <cellStyle name="差_1110洱源县 2 3 2" xfId="3557"/>
    <cellStyle name="差_1110洱源县 2 4" xfId="3558"/>
    <cellStyle name="差_1110洱源县 3" xfId="2877"/>
    <cellStyle name="差_1110洱源县 3 2" xfId="2880"/>
    <cellStyle name="差_1110洱源县 4" xfId="2883"/>
    <cellStyle name="差_1110洱源县 4 2" xfId="3560"/>
    <cellStyle name="差_1110洱源县 5" xfId="3563"/>
    <cellStyle name="差_1110洱源县 5 2" xfId="3568"/>
    <cellStyle name="差_1110洱源县 6" xfId="3569"/>
    <cellStyle name="差_1110洱源县_Sheet1" xfId="1188"/>
    <cellStyle name="差_1110洱源县_表一" xfId="3571"/>
    <cellStyle name="差_1110洱源县_财力性转移支付2010年预算参考数" xfId="317"/>
    <cellStyle name="差_1110洱源县_财力性转移支付2010年预算参考数 2" xfId="322"/>
    <cellStyle name="差_1110洱源县_财力性转移支付2010年预算参考数 2 2" xfId="747"/>
    <cellStyle name="差_1110洱源县_财力性转移支付2010年预算参考数 2 2 2" xfId="3574"/>
    <cellStyle name="差_1110洱源县_财力性转移支付2010年预算参考数 2 3" xfId="3575"/>
    <cellStyle name="差_1110洱源县_财力性转移支付2010年预算参考数 2 3 2" xfId="3580"/>
    <cellStyle name="差_1110洱源县_财力性转移支付2010年预算参考数 2 4" xfId="3585"/>
    <cellStyle name="差_1110洱源县_财力性转移支付2010年预算参考数 3" xfId="752"/>
    <cellStyle name="差_1110洱源县_财力性转移支付2010年预算参考数 3 2" xfId="755"/>
    <cellStyle name="差_1110洱源县_财力性转移支付2010年预算参考数 4" xfId="763"/>
    <cellStyle name="差_1110洱源县_财力性转移支付2010年预算参考数 4 2" xfId="3589"/>
    <cellStyle name="差_1110洱源县_财力性转移支付2010年预算参考数 5" xfId="3593"/>
    <cellStyle name="差_1110洱源县_财力性转移支付2010年预算参考数 5 2" xfId="3594"/>
    <cellStyle name="差_1110洱源县_财力性转移支付2010年预算参考数 6" xfId="3595"/>
    <cellStyle name="差_1110洱源县_财力性转移支付2010年预算参考数_Sheet1" xfId="236"/>
    <cellStyle name="差_1110洱源县_财力性转移支付2010年预算参考数_表一" xfId="3596"/>
    <cellStyle name="差_1110洱源县_财力性转移支付2010年预算参考数_财政收支2015年预计及2016年代编预算表(债管)" xfId="3598"/>
    <cellStyle name="差_1110洱源县_财政收支2015年预计及2016年代编预算表(债管)" xfId="3600"/>
    <cellStyle name="差_1127-2013年专项资金清理整合意见（上省委常务会议附表）" xfId="1471"/>
    <cellStyle name="差_11大理" xfId="3602"/>
    <cellStyle name="差_11大理 2" xfId="3603"/>
    <cellStyle name="差_11大理 2 2" xfId="3604"/>
    <cellStyle name="差_11大理 2 2 2" xfId="3605"/>
    <cellStyle name="差_11大理 2 3" xfId="3609"/>
    <cellStyle name="差_11大理 2 3 2" xfId="3128"/>
    <cellStyle name="差_11大理 2 4" xfId="3612"/>
    <cellStyle name="差_11大理 3" xfId="3613"/>
    <cellStyle name="差_11大理 3 2" xfId="3614"/>
    <cellStyle name="差_11大理 4" xfId="645"/>
    <cellStyle name="差_11大理 4 2" xfId="3615"/>
    <cellStyle name="差_11大理 5" xfId="3617"/>
    <cellStyle name="差_11大理 5 2" xfId="3115"/>
    <cellStyle name="差_11大理 6" xfId="464"/>
    <cellStyle name="差_11大理_Sheet1" xfId="3618"/>
    <cellStyle name="差_11大理_表一" xfId="1911"/>
    <cellStyle name="差_11大理_财力性转移支付2010年预算参考数" xfId="3620"/>
    <cellStyle name="差_11大理_财力性转移支付2010年预算参考数 2" xfId="3623"/>
    <cellStyle name="差_11大理_财力性转移支付2010年预算参考数 2 2" xfId="3624"/>
    <cellStyle name="差_11大理_财力性转移支付2010年预算参考数 2 2 2" xfId="3626"/>
    <cellStyle name="差_11大理_财力性转移支付2010年预算参考数 2 3" xfId="1198"/>
    <cellStyle name="差_11大理_财力性转移支付2010年预算参考数 2 3 2" xfId="1203"/>
    <cellStyle name="差_11大理_财力性转移支付2010年预算参考数 2 4" xfId="189"/>
    <cellStyle name="差_11大理_财力性转移支付2010年预算参考数 3" xfId="3627"/>
    <cellStyle name="差_11大理_财力性转移支付2010年预算参考数 3 2" xfId="3629"/>
    <cellStyle name="差_11大理_财力性转移支付2010年预算参考数 4" xfId="2460"/>
    <cellStyle name="差_11大理_财力性转移支付2010年预算参考数 4 2" xfId="3634"/>
    <cellStyle name="差_11大理_财力性转移支付2010年预算参考数 5" xfId="3636"/>
    <cellStyle name="差_11大理_财力性转移支付2010年预算参考数 5 2" xfId="3639"/>
    <cellStyle name="差_11大理_财力性转移支付2010年预算参考数 6" xfId="3643"/>
    <cellStyle name="差_11大理_财力性转移支付2010年预算参考数_Sheet1" xfId="3645"/>
    <cellStyle name="差_11大理_财力性转移支付2010年预算参考数_表一" xfId="3647"/>
    <cellStyle name="差_11大理_财力性转移支付2010年预算参考数_财政收支2015年预计及2016年代编预算表(债管)" xfId="3648"/>
    <cellStyle name="差_11大理_财政收支2015年预计及2016年代编预算表(债管)" xfId="3653"/>
    <cellStyle name="差_12滨州" xfId="3654"/>
    <cellStyle name="差_12滨州 2" xfId="117"/>
    <cellStyle name="差_12滨州 2 2" xfId="907"/>
    <cellStyle name="差_12滨州 2 2 2" xfId="911"/>
    <cellStyle name="差_12滨州 2 3" xfId="890"/>
    <cellStyle name="差_12滨州 2 3 2" xfId="2140"/>
    <cellStyle name="差_12滨州 2 4" xfId="917"/>
    <cellStyle name="差_12滨州 3" xfId="124"/>
    <cellStyle name="差_12滨州 3 2" xfId="585"/>
    <cellStyle name="差_12滨州 4" xfId="15"/>
    <cellStyle name="差_12滨州 4 2" xfId="227"/>
    <cellStyle name="差_12滨州 5" xfId="129"/>
    <cellStyle name="差_12滨州 5 2" xfId="79"/>
    <cellStyle name="差_12滨州 6" xfId="137"/>
    <cellStyle name="差_12滨州_Sheet1" xfId="3657"/>
    <cellStyle name="差_12滨州_表一" xfId="3290"/>
    <cellStyle name="差_12滨州_财力性转移支付2010年预算参考数" xfId="2588"/>
    <cellStyle name="差_12滨州_财力性转移支付2010年预算参考数 2" xfId="3659"/>
    <cellStyle name="差_12滨州_财力性转移支付2010年预算参考数 2 2" xfId="3661"/>
    <cellStyle name="差_12滨州_财力性转移支付2010年预算参考数 2 2 2" xfId="603"/>
    <cellStyle name="差_12滨州_财力性转移支付2010年预算参考数 2 3" xfId="3665"/>
    <cellStyle name="差_12滨州_财力性转移支付2010年预算参考数 2 3 2" xfId="297"/>
    <cellStyle name="差_12滨州_财力性转移支付2010年预算参考数 2 4" xfId="3666"/>
    <cellStyle name="差_12滨州_财力性转移支付2010年预算参考数 3" xfId="3669"/>
    <cellStyle name="差_12滨州_财力性转移支付2010年预算参考数 3 2" xfId="3671"/>
    <cellStyle name="差_12滨州_财力性转移支付2010年预算参考数 4" xfId="3672"/>
    <cellStyle name="差_12滨州_财力性转移支付2010年预算参考数 4 2" xfId="3674"/>
    <cellStyle name="差_12滨州_财力性转移支付2010年预算参考数 5" xfId="3675"/>
    <cellStyle name="差_12滨州_财力性转移支付2010年预算参考数 5 2" xfId="3677"/>
    <cellStyle name="差_12滨州_财力性转移支付2010年预算参考数 6" xfId="2316"/>
    <cellStyle name="差_12滨州_财力性转移支付2010年预算参考数_Sheet1" xfId="3679"/>
    <cellStyle name="差_12滨州_财力性转移支付2010年预算参考数_表一" xfId="3682"/>
    <cellStyle name="差_12滨州_财力性转移支付2010年预算参考数_财政收支2015年预计及2016年代编预算表(债管)" xfId="3684"/>
    <cellStyle name="差_12滨州_财政收支2015年预计及2016年代编预算表(债管)" xfId="3685"/>
    <cellStyle name="差_14安徽" xfId="3381"/>
    <cellStyle name="差_14安徽 2" xfId="1082"/>
    <cellStyle name="差_14安徽 2 2" xfId="759"/>
    <cellStyle name="差_14安徽 2 2 2" xfId="1084"/>
    <cellStyle name="差_14安徽 2 3" xfId="1087"/>
    <cellStyle name="差_14安徽 2 3 2" xfId="1090"/>
    <cellStyle name="差_14安徽 2 4" xfId="1031"/>
    <cellStyle name="差_14安徽 3" xfId="1097"/>
    <cellStyle name="差_14安徽 3 2" xfId="784"/>
    <cellStyle name="差_14安徽 4" xfId="1127"/>
    <cellStyle name="差_14安徽 4 2" xfId="820"/>
    <cellStyle name="差_14安徽 5" xfId="3687"/>
    <cellStyle name="差_14安徽 5 2" xfId="3688"/>
    <cellStyle name="差_14安徽 6" xfId="3694"/>
    <cellStyle name="差_14安徽_Sheet1" xfId="3454"/>
    <cellStyle name="差_14安徽_表一" xfId="1826"/>
    <cellStyle name="差_14安徽_财力性转移支付2010年预算参考数" xfId="696"/>
    <cellStyle name="差_14安徽_财力性转移支付2010年预算参考数 2" xfId="699"/>
    <cellStyle name="差_14安徽_财力性转移支付2010年预算参考数 2 2" xfId="1008"/>
    <cellStyle name="差_14安徽_财力性转移支付2010年预算参考数 2 2 2" xfId="3696"/>
    <cellStyle name="差_14安徽_财力性转移支付2010年预算参考数 2 3" xfId="3117"/>
    <cellStyle name="差_14安徽_财力性转移支付2010年预算参考数 2 3 2" xfId="3697"/>
    <cellStyle name="差_14安徽_财力性转移支付2010年预算参考数 2 4" xfId="3699"/>
    <cellStyle name="差_14安徽_财力性转移支付2010年预算参考数 3" xfId="1214"/>
    <cellStyle name="差_14安徽_财力性转移支付2010年预算参考数 3 2" xfId="3702"/>
    <cellStyle name="差_14安徽_财力性转移支付2010年预算参考数 4" xfId="2712"/>
    <cellStyle name="差_14安徽_财力性转移支付2010年预算参考数 4 2" xfId="3419"/>
    <cellStyle name="差_14安徽_财力性转移支付2010年预算参考数 5" xfId="2716"/>
    <cellStyle name="差_14安徽_财力性转移支付2010年预算参考数 5 2" xfId="3429"/>
    <cellStyle name="差_14安徽_财力性转移支付2010年预算参考数 6" xfId="3433"/>
    <cellStyle name="差_14安徽_财力性转移支付2010年预算参考数_Sheet1" xfId="3703"/>
    <cellStyle name="差_14安徽_财力性转移支付2010年预算参考数_表一" xfId="3704"/>
    <cellStyle name="差_14安徽_财力性转移支付2010年预算参考数_财政收支2015年预计及2016年代编预算表(债管)" xfId="3705"/>
    <cellStyle name="差_14安徽_财政收支2015年预计及2016年代编预算表(债管)" xfId="3103"/>
    <cellStyle name="差_2" xfId="3707"/>
    <cellStyle name="差_2 2" xfId="3709"/>
    <cellStyle name="差_2 2 2" xfId="3712"/>
    <cellStyle name="差_2 2 2 2" xfId="3713"/>
    <cellStyle name="差_2 2 3" xfId="3714"/>
    <cellStyle name="差_2 2 3 2" xfId="3715"/>
    <cellStyle name="差_2 2 4" xfId="3716"/>
    <cellStyle name="差_2 3" xfId="3719"/>
    <cellStyle name="差_2 3 2" xfId="3720"/>
    <cellStyle name="差_2 4" xfId="3723"/>
    <cellStyle name="差_2 4 2" xfId="3725"/>
    <cellStyle name="差_2 5" xfId="3727"/>
    <cellStyle name="差_2 5 2" xfId="3728"/>
    <cellStyle name="差_2 6" xfId="3729"/>
    <cellStyle name="差_2.经费安排表" xfId="3387"/>
    <cellStyle name="差_2_Sheet1" xfId="3730"/>
    <cellStyle name="差_2_表一" xfId="3737"/>
    <cellStyle name="差_2_财力性转移支付2010年预算参考数" xfId="143"/>
    <cellStyle name="差_2_财力性转移支付2010年预算参考数 2" xfId="3740"/>
    <cellStyle name="差_2_财力性转移支付2010年预算参考数 2 2" xfId="3741"/>
    <cellStyle name="差_2_财力性转移支付2010年预算参考数 2 2 2" xfId="3743"/>
    <cellStyle name="差_2_财力性转移支付2010年预算参考数 2 3" xfId="3745"/>
    <cellStyle name="差_2_财力性转移支付2010年预算参考数 2 3 2" xfId="3748"/>
    <cellStyle name="差_2_财力性转移支付2010年预算参考数 2 4" xfId="3750"/>
    <cellStyle name="差_2_财力性转移支付2010年预算参考数 3" xfId="3753"/>
    <cellStyle name="差_2_财力性转移支付2010年预算参考数 3 2" xfId="880"/>
    <cellStyle name="差_2_财力性转移支付2010年预算参考数 4" xfId="3756"/>
    <cellStyle name="差_2_财力性转移支付2010年预算参考数 4 2" xfId="1533"/>
    <cellStyle name="差_2_财力性转移支付2010年预算参考数 5" xfId="3759"/>
    <cellStyle name="差_2_财力性转移支付2010年预算参考数 5 2" xfId="3764"/>
    <cellStyle name="差_2_财力性转移支付2010年预算参考数 6" xfId="3766"/>
    <cellStyle name="差_2_财力性转移支付2010年预算参考数_Sheet1" xfId="2849"/>
    <cellStyle name="差_2_财力性转移支付2010年预算参考数_表一" xfId="1283"/>
    <cellStyle name="差_2_财力性转移支付2010年预算参考数_财政收支2015年预计及2016年代编预算表(债管)" xfId="3769"/>
    <cellStyle name="差_2_财政收支2015年预计及2016年代编预算表(债管)" xfId="3770"/>
    <cellStyle name="差_2006年22湖南" xfId="3772"/>
    <cellStyle name="差_2006年22湖南 2" xfId="2848"/>
    <cellStyle name="差_2006年22湖南 2 2" xfId="3773"/>
    <cellStyle name="差_2006年22湖南 2 2 2" xfId="3774"/>
    <cellStyle name="差_2006年22湖南 2 3" xfId="3777"/>
    <cellStyle name="差_2006年22湖南 2 3 2" xfId="3779"/>
    <cellStyle name="差_2006年22湖南 2 4" xfId="3781"/>
    <cellStyle name="差_2006年22湖南 3" xfId="1364"/>
    <cellStyle name="差_2006年22湖南 3 2" xfId="3784"/>
    <cellStyle name="差_2006年22湖南 4" xfId="3787"/>
    <cellStyle name="差_2006年22湖南 4 2" xfId="1997"/>
    <cellStyle name="差_2006年22湖南 5" xfId="3789"/>
    <cellStyle name="差_2006年22湖南 5 2" xfId="3792"/>
    <cellStyle name="差_2006年22湖南 6" xfId="2581"/>
    <cellStyle name="差_2006年22湖南_Sheet1" xfId="3794"/>
    <cellStyle name="差_2006年22湖南_表一" xfId="2945"/>
    <cellStyle name="差_2006年22湖南_财力性转移支付2010年预算参考数" xfId="2829"/>
    <cellStyle name="差_2006年22湖南_财力性转移支付2010年预算参考数 2" xfId="2833"/>
    <cellStyle name="差_2006年22湖南_财力性转移支付2010年预算参考数 2 2" xfId="2409"/>
    <cellStyle name="差_2006年22湖南_财力性转移支付2010年预算参考数 2 2 2" xfId="2417"/>
    <cellStyle name="差_2006年22湖南_财力性转移支付2010年预算参考数 2 3" xfId="399"/>
    <cellStyle name="差_2006年22湖南_财力性转移支付2010年预算参考数 2 3 2" xfId="840"/>
    <cellStyle name="差_2006年22湖南_财力性转移支付2010年预算参考数 2 4" xfId="861"/>
    <cellStyle name="差_2006年22湖南_财力性转移支付2010年预算参考数 3" xfId="3800"/>
    <cellStyle name="差_2006年22湖南_财力性转移支付2010年预算参考数 3 2" xfId="2425"/>
    <cellStyle name="差_2006年22湖南_财力性转移支付2010年预算参考数 4" xfId="3802"/>
    <cellStyle name="差_2006年22湖南_财力性转移支付2010年预算参考数 4 2" xfId="2428"/>
    <cellStyle name="差_2006年22湖南_财力性转移支付2010年预算参考数 5" xfId="3640"/>
    <cellStyle name="差_2006年22湖南_财力性转移支付2010年预算参考数 5 2" xfId="3803"/>
    <cellStyle name="差_2006年22湖南_财力性转移支付2010年预算参考数 6" xfId="1010"/>
    <cellStyle name="差_2006年22湖南_财力性转移支付2010年预算参考数_Sheet1" xfId="3805"/>
    <cellStyle name="差_2006年22湖南_财力性转移支付2010年预算参考数_表一" xfId="3807"/>
    <cellStyle name="差_2006年22湖南_财力性转移支付2010年预算参考数_财政收支2015年预计及2016年代编预算表(债管)" xfId="3809"/>
    <cellStyle name="差_2006年22湖南_财政收支2015年预计及2016年代编预算表(债管)" xfId="893"/>
    <cellStyle name="差_2006年27重庆" xfId="3562"/>
    <cellStyle name="差_2006年27重庆 2" xfId="3567"/>
    <cellStyle name="差_2006年27重庆 2 2" xfId="3637"/>
    <cellStyle name="差_2006年27重庆 2 2 2" xfId="3641"/>
    <cellStyle name="差_2006年27重庆 2 3" xfId="3644"/>
    <cellStyle name="差_2006年27重庆 2 3 2" xfId="3811"/>
    <cellStyle name="差_2006年27重庆 2 4" xfId="3813"/>
    <cellStyle name="差_2006年27重庆 3" xfId="1688"/>
    <cellStyle name="差_2006年27重庆 3 2" xfId="1317"/>
    <cellStyle name="差_2006年27重庆 4" xfId="3814"/>
    <cellStyle name="差_2006年27重庆 4 2" xfId="1488"/>
    <cellStyle name="差_2006年27重庆 5" xfId="3816"/>
    <cellStyle name="差_2006年27重庆 5 2" xfId="1697"/>
    <cellStyle name="差_2006年27重庆 6" xfId="3819"/>
    <cellStyle name="差_2006年27重庆_Sheet1" xfId="3822"/>
    <cellStyle name="差_2006年27重庆_表一" xfId="3824"/>
    <cellStyle name="差_2006年27重庆_财力性转移支付2010年预算参考数" xfId="3826"/>
    <cellStyle name="差_2006年27重庆_财力性转移支付2010年预算参考数 2" xfId="2436"/>
    <cellStyle name="差_2006年27重庆_财力性转移支付2010年预算参考数 2 2" xfId="3717"/>
    <cellStyle name="差_2006年27重庆_财力性转移支付2010年预算参考数 2 2 2" xfId="3830"/>
    <cellStyle name="差_2006年27重庆_财力性转移支付2010年预算参考数 2 3" xfId="3832"/>
    <cellStyle name="差_2006年27重庆_财力性转移支付2010年预算参考数 2 3 2" xfId="3834"/>
    <cellStyle name="差_2006年27重庆_财力性转移支付2010年预算参考数 2 4" xfId="1391"/>
    <cellStyle name="差_2006年27重庆_财力性转移支付2010年预算参考数 3" xfId="3835"/>
    <cellStyle name="差_2006年27重庆_财力性转移支付2010年预算参考数 3 2" xfId="3841"/>
    <cellStyle name="差_2006年27重庆_财力性转移支付2010年预算参考数 4" xfId="3843"/>
    <cellStyle name="差_2006年27重庆_财力性转移支付2010年预算参考数 4 2" xfId="3844"/>
    <cellStyle name="差_2006年27重庆_财力性转移支付2010年预算参考数 5" xfId="3845"/>
    <cellStyle name="差_2006年27重庆_财力性转移支付2010年预算参考数 5 2" xfId="1154"/>
    <cellStyle name="差_2006年27重庆_财力性转移支付2010年预算参考数 6" xfId="3849"/>
    <cellStyle name="差_2006年27重庆_财力性转移支付2010年预算参考数_Sheet1" xfId="3851"/>
    <cellStyle name="差_2006年27重庆_财力性转移支付2010年预算参考数_表一" xfId="3854"/>
    <cellStyle name="差_2006年27重庆_财力性转移支付2010年预算参考数_财政收支2015年预计及2016年代编预算表(债管)" xfId="2793"/>
    <cellStyle name="差_2006年27重庆_财政收支2015年预计及2016年代编预算表(债管)" xfId="2131"/>
    <cellStyle name="差_2006年28四川" xfId="3855"/>
    <cellStyle name="差_2006年28四川 2" xfId="3858"/>
    <cellStyle name="差_2006年28四川 2 2" xfId="3862"/>
    <cellStyle name="差_2006年28四川 2 2 2" xfId="1123"/>
    <cellStyle name="差_2006年28四川 2 3" xfId="3863"/>
    <cellStyle name="差_2006年28四川 2 3 2" xfId="1149"/>
    <cellStyle name="差_2006年28四川 2 4" xfId="3864"/>
    <cellStyle name="差_2006年28四川 3" xfId="3866"/>
    <cellStyle name="差_2006年28四川 3 2" xfId="3868"/>
    <cellStyle name="差_2006年28四川 4" xfId="1051"/>
    <cellStyle name="差_2006年28四川 4 2" xfId="3869"/>
    <cellStyle name="差_2006年28四川 5" xfId="3874"/>
    <cellStyle name="差_2006年28四川 5 2" xfId="1656"/>
    <cellStyle name="差_2006年28四川 6" xfId="3877"/>
    <cellStyle name="差_2006年28四川_Sheet1" xfId="3878"/>
    <cellStyle name="差_2006年28四川_表一" xfId="3690"/>
    <cellStyle name="差_2006年28四川_财力性转移支付2010年预算参考数" xfId="1954"/>
    <cellStyle name="差_2006年28四川_财力性转移支付2010年预算参考数 2" xfId="1957"/>
    <cellStyle name="差_2006年28四川_财力性转移支付2010年预算参考数 2 2" xfId="1960"/>
    <cellStyle name="差_2006年28四川_财力性转移支付2010年预算参考数 2 2 2" xfId="1965"/>
    <cellStyle name="差_2006年28四川_财力性转移支付2010年预算参考数 2 3" xfId="1969"/>
    <cellStyle name="差_2006年28四川_财力性转移支付2010年预算参考数 2 3 2" xfId="1972"/>
    <cellStyle name="差_2006年28四川_财力性转移支付2010年预算参考数 2 4" xfId="1975"/>
    <cellStyle name="差_2006年28四川_财力性转移支付2010年预算参考数 3" xfId="1980"/>
    <cellStyle name="差_2006年28四川_财力性转移支付2010年预算参考数 3 2" xfId="1985"/>
    <cellStyle name="差_2006年28四川_财力性转移支付2010年预算参考数 4" xfId="220"/>
    <cellStyle name="差_2006年28四川_财力性转移支付2010年预算参考数 4 2" xfId="174"/>
    <cellStyle name="差_2006年28四川_财力性转移支付2010年预算参考数 5" xfId="229"/>
    <cellStyle name="差_2006年28四川_财力性转移支付2010年预算参考数 5 2" xfId="198"/>
    <cellStyle name="差_2006年28四川_财力性转移支付2010年预算参考数 6" xfId="241"/>
    <cellStyle name="差_2006年28四川_财力性转移支付2010年预算参考数_Sheet1" xfId="3879"/>
    <cellStyle name="差_2006年28四川_财力性转移支付2010年预算参考数_表一" xfId="2747"/>
    <cellStyle name="差_2006年28四川_财力性转移支付2010年预算参考数_财政收支2015年预计及2016年代编预算表(债管)" xfId="3880"/>
    <cellStyle name="差_2006年28四川_财政收支2015年预计及2016年代编预算表(债管)" xfId="3887"/>
    <cellStyle name="差_2006年30云南" xfId="3888"/>
    <cellStyle name="差_2006年30云南 2" xfId="3889"/>
    <cellStyle name="差_2006年30云南 2 2" xfId="3890"/>
    <cellStyle name="差_2006年30云南 2 2 2" xfId="3893"/>
    <cellStyle name="差_2006年30云南 2 3" xfId="3895"/>
    <cellStyle name="差_2006年30云南 2 3 2" xfId="3897"/>
    <cellStyle name="差_2006年30云南 2 4" xfId="3899"/>
    <cellStyle name="差_2006年30云南 3" xfId="3900"/>
    <cellStyle name="差_2006年30云南 3 2" xfId="3904"/>
    <cellStyle name="差_2006年30云南 4" xfId="538"/>
    <cellStyle name="差_2006年30云南 4 2" xfId="3908"/>
    <cellStyle name="差_2006年30云南 5" xfId="556"/>
    <cellStyle name="差_2006年30云南 5 2" xfId="3910"/>
    <cellStyle name="差_2006年30云南 6" xfId="3914"/>
    <cellStyle name="差_2006年30云南_Sheet1" xfId="3917"/>
    <cellStyle name="差_2006年30云南_表一" xfId="1089"/>
    <cellStyle name="差_2006年30云南_财政收支2015年预计及2016年代编预算表(债管)" xfId="277"/>
    <cellStyle name="差_2006年33甘肃" xfId="3818"/>
    <cellStyle name="差_2006年33甘肃 2" xfId="1700"/>
    <cellStyle name="差_2006年33甘肃 2 2" xfId="1702"/>
    <cellStyle name="差_2006年33甘肃 2 2 2" xfId="3918"/>
    <cellStyle name="差_2006年33甘肃 2 3" xfId="1060"/>
    <cellStyle name="差_2006年33甘肃 2 3 2" xfId="3921"/>
    <cellStyle name="差_2006年33甘肃 2 4" xfId="3922"/>
    <cellStyle name="差_2006年33甘肃 3" xfId="1221"/>
    <cellStyle name="差_2006年33甘肃 3 2" xfId="1705"/>
    <cellStyle name="差_2006年33甘肃 4" xfId="1708"/>
    <cellStyle name="差_2006年33甘肃 4 2" xfId="484"/>
    <cellStyle name="差_2006年33甘肃 5" xfId="1710"/>
    <cellStyle name="差_2006年33甘肃 5 2" xfId="1712"/>
    <cellStyle name="差_2006年33甘肃 6" xfId="1715"/>
    <cellStyle name="差_2006年33甘肃_Sheet1" xfId="3923"/>
    <cellStyle name="差_2006年33甘肃_表一" xfId="3195"/>
    <cellStyle name="差_2006年33甘肃_财政收支2015年预计及2016年代编预算表(债管)" xfId="3925"/>
    <cellStyle name="差_2006年34青海" xfId="3929"/>
    <cellStyle name="差_2006年34青海 2" xfId="3931"/>
    <cellStyle name="差_2006年34青海 2 2" xfId="3934"/>
    <cellStyle name="差_2006年34青海 2 2 2" xfId="3936"/>
    <cellStyle name="差_2006年34青海 2 3" xfId="3937"/>
    <cellStyle name="差_2006年34青海 2 3 2" xfId="3942"/>
    <cellStyle name="差_2006年34青海 2 4" xfId="3944"/>
    <cellStyle name="差_2006年34青海 3" xfId="3949"/>
    <cellStyle name="差_2006年34青海 3 2" xfId="3951"/>
    <cellStyle name="差_2006年34青海 4" xfId="1245"/>
    <cellStyle name="差_2006年34青海 4 2" xfId="3955"/>
    <cellStyle name="差_2006年34青海 5" xfId="3957"/>
    <cellStyle name="差_2006年34青海 5 2" xfId="3959"/>
    <cellStyle name="差_2006年34青海 6" xfId="3960"/>
    <cellStyle name="差_2006年34青海_Sheet1" xfId="1510"/>
    <cellStyle name="差_2006年34青海_表一" xfId="3964"/>
    <cellStyle name="差_2006年34青海_财力性转移支付2010年预算参考数" xfId="3965"/>
    <cellStyle name="差_2006年34青海_财力性转移支付2010年预算参考数 2" xfId="2797"/>
    <cellStyle name="差_2006年34青海_财力性转移支付2010年预算参考数 2 2" xfId="788"/>
    <cellStyle name="差_2006年34青海_财力性转移支付2010年预算参考数 2 2 2" xfId="3966"/>
    <cellStyle name="差_2006年34青海_财力性转移支付2010年预算参考数 2 3" xfId="3968"/>
    <cellStyle name="差_2006年34青海_财力性转移支付2010年预算参考数 2 3 2" xfId="3971"/>
    <cellStyle name="差_2006年34青海_财力性转移支付2010年预算参考数 2 4" xfId="3267"/>
    <cellStyle name="差_2006年34青海_财力性转移支付2010年预算参考数 3" xfId="2799"/>
    <cellStyle name="差_2006年34青海_财力性转移支付2010年预算参考数 3 2" xfId="823"/>
    <cellStyle name="差_2006年34青海_财力性转移支付2010年预算参考数 4" xfId="2442"/>
    <cellStyle name="差_2006年34青海_财力性转移支付2010年预算参考数 4 2" xfId="875"/>
    <cellStyle name="差_2006年34青海_财力性转移支付2010年预算参考数 5" xfId="2047"/>
    <cellStyle name="差_2006年34青海_财力性转移支付2010年预算参考数 5 2" xfId="902"/>
    <cellStyle name="差_2006年34青海_财力性转移支付2010年预算参考数 6" xfId="2448"/>
    <cellStyle name="差_2006年34青海_财力性转移支付2010年预算参考数_Sheet1" xfId="1313"/>
    <cellStyle name="差_2006年34青海_财力性转移支付2010年预算参考数_表一" xfId="3976"/>
    <cellStyle name="差_2006年34青海_财力性转移支付2010年预算参考数_财政收支2015年预计及2016年代编预算表(债管)" xfId="3981"/>
    <cellStyle name="差_2006年34青海_财政收支2015年预计及2016年代编预算表(债管)" xfId="3982"/>
    <cellStyle name="差_2006年全省财力计算表（中央、决算）" xfId="2209"/>
    <cellStyle name="差_2006年全省财力计算表（中央、决算） 2" xfId="2212"/>
    <cellStyle name="差_2006年全省财力计算表（中央、决算） 2 2" xfId="3396"/>
    <cellStyle name="差_2006年全省财力计算表（中央、决算） 2 2 2" xfId="3402"/>
    <cellStyle name="差_2006年全省财力计算表（中央、决算） 2 3" xfId="3202"/>
    <cellStyle name="差_2006年全省财力计算表（中央、决算） 2 3 2" xfId="3408"/>
    <cellStyle name="差_2006年全省财力计算表（中央、决算） 2 4" xfId="3413"/>
    <cellStyle name="差_2006年全省财力计算表（中央、决算） 3" xfId="3990"/>
    <cellStyle name="差_2006年全省财力计算表（中央、决算） 3 2" xfId="3724"/>
    <cellStyle name="差_2006年全省财力计算表（中央、决算） 4" xfId="3992"/>
    <cellStyle name="差_2006年全省财力计算表（中央、决算） 4 2" xfId="2084"/>
    <cellStyle name="差_2006年全省财力计算表（中央、决算） 5" xfId="3993"/>
    <cellStyle name="差_2006年全省财力计算表（中央、决算） 5 2" xfId="3994"/>
    <cellStyle name="差_2006年全省财力计算表（中央、决算） 6" xfId="3995"/>
    <cellStyle name="差_2006年全省财力计算表（中央、决算）_财政收支2015年预计及2016年代编预算表(债管)" xfId="1239"/>
    <cellStyle name="差_2006年水利统计指标统计表 2 3 2" xfId="3144"/>
    <cellStyle name="差_2006年水利统计指标统计表 3 2" xfId="3216"/>
    <cellStyle name="差_2006年水利统计指标统计表 6" xfId="922"/>
    <cellStyle name="差_2006年水利统计指标统计表_表一" xfId="705"/>
    <cellStyle name="差_2006年水利统计指标统计表_财力性转移支付2010年预算参考数 2 2" xfId="1672"/>
    <cellStyle name="差_2006年水利统计指标统计表_财力性转移支付2010年预算参考数 2 3" xfId="75"/>
    <cellStyle name="差_2006年水利统计指标统计表_财力性转移支付2010年预算参考数 2 4" xfId="1674"/>
    <cellStyle name="差_2006年水利统计指标统计表_财力性转移支付2010年预算参考数 5 2" xfId="2933"/>
    <cellStyle name="差_2006年水利统计指标统计表_财力性转移支付2010年预算参考数_表一" xfId="3656"/>
    <cellStyle name="差_2007年收支情况及2008年收支预计表(汇总表)_表一" xfId="1748"/>
    <cellStyle name="差_2007年收支情况及2008年收支预计表(汇总表)_财力性转移支付2010年预算参考数 2 3 2" xfId="959"/>
    <cellStyle name="差_2007年收支情况及2008年收支预计表(汇总表)_财力性转移支付2010年预算参考数_Sheet1" xfId="2744"/>
    <cellStyle name="差_2007年收支情况及2008年收支预计表(汇总表)_财力性转移支付2010年预算参考数_表一" xfId="3555"/>
    <cellStyle name="差_2007年收支情况及2008年收支预计表(汇总表)_财政收支2015年预计及2016年代编预算表(债管)" xfId="3236"/>
    <cellStyle name="差_2007年一般预算支出剔除" xfId="1426"/>
    <cellStyle name="差_2007年一般预算支出剔除 4" xfId="3162"/>
    <cellStyle name="差_2007年一般预算支出剔除 5" xfId="184"/>
    <cellStyle name="差_2007年一般预算支出剔除 6" xfId="1723"/>
    <cellStyle name="差_2007年一般预算支出剔除_Sheet1" xfId="81"/>
    <cellStyle name="差_2007年一般预算支出剔除_财力性转移支付2010年预算参考数 2 2" xfId="1258"/>
    <cellStyle name="差_2007年一般预算支出剔除_财力性转移支付2010年预算参考数 2 3" xfId="1264"/>
    <cellStyle name="差_2007年一般预算支出剔除_财力性转移支付2010年预算参考数 2 3 2" xfId="1939"/>
    <cellStyle name="差_2007年一般预算支出剔除_财力性转移支付2010年预算参考数 2 4" xfId="1270"/>
    <cellStyle name="差_2007年一般预算支出剔除_财力性转移支付2010年预算参考数 5 2" xfId="3651"/>
    <cellStyle name="差_2007一般预算支出口径剔除表 2" xfId="2632"/>
    <cellStyle name="差_2007一般预算支出口径剔除表 2 2" xfId="2635"/>
    <cellStyle name="差_2007一般预算支出口径剔除表 2 2 2" xfId="2639"/>
    <cellStyle name="差_2007一般预算支出口径剔除表 2 3" xfId="2653"/>
    <cellStyle name="差_2007一般预算支出口径剔除表 2 3 2" xfId="2658"/>
    <cellStyle name="差_2007一般预算支出口径剔除表 2 4" xfId="2661"/>
    <cellStyle name="差_2007一般预算支出口径剔除表 4 2" xfId="2163"/>
    <cellStyle name="差_2007一般预算支出口径剔除表 6" xfId="3395"/>
    <cellStyle name="差_2007一般预算支出口径剔除表_财力性转移支付2010年预算参考数 2" xfId="1659"/>
    <cellStyle name="差_2007一般预算支出口径剔除表_财力性转移支付2010年预算参考数 2 4" xfId="2397"/>
    <cellStyle name="差_2007一般预算支出口径剔除表_财力性转移支付2010年预算参考数 3" xfId="1208"/>
    <cellStyle name="差_2007一般预算支出口径剔除表_财力性转移支付2010年预算参考数 4" xfId="1663"/>
    <cellStyle name="差_2007一般预算支出口径剔除表_财力性转移支付2010年预算参考数 5" xfId="1665"/>
    <cellStyle name="差_2007一般预算支出口径剔除表_财力性转移支付2010年预算参考数 6" xfId="1669"/>
    <cellStyle name="差_2007一般预算支出口径剔除表_财力性转移支付2010年预算参考数_Sheet1" xfId="2748"/>
    <cellStyle name="差_2007一般预算支出口径剔除表_财政收支2015年预计及2016年代编预算表(债管)" xfId="3377"/>
    <cellStyle name="差_2008计算资料（8月5）" xfId="1231"/>
    <cellStyle name="差_2008计算资料（8月5） 2" xfId="1236"/>
    <cellStyle name="差_2008计算资料（8月5） 2 2" xfId="1633"/>
    <cellStyle name="差_2008计算资料（8月5） 2 2 2" xfId="315"/>
    <cellStyle name="差_2008计算资料（8月5） 2 3 2" xfId="377"/>
    <cellStyle name="差_2008计算资料（8月5） 3" xfId="1637"/>
    <cellStyle name="差_2008计算资料（8月5） 3 2" xfId="1642"/>
    <cellStyle name="差_2008计算资料（8月5） 4" xfId="1649"/>
    <cellStyle name="差_2008计算资料（8月5） 4 2" xfId="1652"/>
    <cellStyle name="差_2008计算资料（8月5） 5" xfId="1655"/>
    <cellStyle name="差_2008计算资料（8月5） 5 2" xfId="1563"/>
    <cellStyle name="差_2008计算资料（8月5）_财政收支2015年预计及2016年代编预算表(债管)" xfId="164"/>
    <cellStyle name="差_2008年全省汇总收支计算表 2" xfId="545"/>
    <cellStyle name="差_2008年全省汇总收支计算表 2 2" xfId="562"/>
    <cellStyle name="差_2008年全省汇总收支计算表 2 2 2" xfId="280"/>
    <cellStyle name="差_2008年全省汇总收支计算表 2 3 2" xfId="334"/>
    <cellStyle name="差_2008年全省汇总收支计算表 3" xfId="572"/>
    <cellStyle name="差_2008年全省汇总收支计算表 3 2" xfId="1160"/>
    <cellStyle name="差_2008年全省汇总收支计算表 4" xfId="1166"/>
    <cellStyle name="差_2008年全省汇总收支计算表 5" xfId="3528"/>
    <cellStyle name="差_2008年全省汇总收支计算表_表一" xfId="3984"/>
    <cellStyle name="差_2008年全省汇总收支计算表_财力性转移支付2010年预算参考数" xfId="2500"/>
    <cellStyle name="差_2008年全省汇总收支计算表_财力性转移支付2010年预算参考数 2" xfId="2503"/>
    <cellStyle name="差_2008年全省汇总收支计算表_财力性转移支付2010年预算参考数 2 2 2" xfId="2307"/>
    <cellStyle name="差_2008年全省汇总收支计算表_财力性转移支付2010年预算参考数 5" xfId="3364"/>
    <cellStyle name="差_2008年全省汇总收支计算表_财力性转移支付2010年预算参考数 5 2" xfId="2956"/>
    <cellStyle name="差_2008年全省汇总收支计算表_财力性转移支付2010年预算参考数_Sheet1" xfId="2019"/>
    <cellStyle name="差_2008年全省汇总收支计算表_财力性转移支付2010年预算参考数_财政收支2015年预计及2016年代编预算表(债管)" xfId="1094"/>
    <cellStyle name="差_2008年全省汇总收支计算表_财政收支2015年预计及2016年代编预算表(债管)" xfId="3549"/>
    <cellStyle name="差_2008年一般预算支出预计" xfId="2484"/>
    <cellStyle name="差_2008年一般预算支出预计 2" xfId="2488"/>
    <cellStyle name="差_2008年一般预算支出预计 2 2 2" xfId="244"/>
    <cellStyle name="差_2008年一般预算支出预计 2 3 2" xfId="311"/>
    <cellStyle name="差_2008年一般预算支出预计 2 4" xfId="3501"/>
    <cellStyle name="差_2008年一般预算支出预计 3" xfId="3219"/>
    <cellStyle name="差_2008年一般预算支出预计 3 2" xfId="3827"/>
    <cellStyle name="差_2008年一般预算支出预计 5 2" xfId="2689"/>
    <cellStyle name="差_2008年一般预算支出预计_财政收支2015年预计及2016年代编预算表(债管)" xfId="3423"/>
    <cellStyle name="差_2008年预计支出与2007年对比 2 3 2" xfId="3535"/>
    <cellStyle name="差_2008年预计支出与2007年对比 2 4" xfId="2364"/>
    <cellStyle name="差_2008年预计支出与2007年对比 3 2" xfId="2160"/>
    <cellStyle name="差_2008年预计支出与2007年对比 5" xfId="3738"/>
    <cellStyle name="差_2008年支出核定" xfId="2625"/>
    <cellStyle name="差_2008年支出核定 3" xfId="3273"/>
    <cellStyle name="差_2008年支出核定 3 2" xfId="1345"/>
    <cellStyle name="差_2008年支出核定 4" xfId="372"/>
    <cellStyle name="差_2008年支出核定 4 2" xfId="2971"/>
    <cellStyle name="差_2008年支出核定 5" xfId="3275"/>
    <cellStyle name="差_2008年支出调整" xfId="3698"/>
    <cellStyle name="差_2008年支出调整 6" xfId="1173"/>
    <cellStyle name="差_2008年支出调整_Sheet1" xfId="1328"/>
    <cellStyle name="差_2008年支出调整_财力性转移支付2010年预算参考数" xfId="2575"/>
    <cellStyle name="差_2008年支出调整_财力性转移支付2010年预算参考数 2 2 2" xfId="958"/>
    <cellStyle name="差_2008年支出调整_财力性转移支付2010年预算参考数_财政收支2015年预计及2016年代编预算表(债管)" xfId="758"/>
    <cellStyle name="差_2008年支出调整_财政收支2015年预计及2016年代编预算表(债管)" xfId="2422"/>
    <cellStyle name="差_2013年红本" xfId="1045"/>
    <cellStyle name="差_2013年红本 2" xfId="1053"/>
    <cellStyle name="差_2013年红本 2 2" xfId="3871"/>
    <cellStyle name="差_2013年红本 2 4" xfId="1204"/>
    <cellStyle name="差_2013年红本 3" xfId="3875"/>
    <cellStyle name="差_2013年中央公共预算收支调整表（20140110国库司提供） 2 2 2" xfId="3611"/>
    <cellStyle name="差_2013年中央公共预算收支调整表（20140110国库司提供） 2 3 2" xfId="3230"/>
    <cellStyle name="差_2013年中央公共预算收支调整表（20140110国库司提供）_含权责发生制" xfId="3749"/>
    <cellStyle name="差_2013年中央公共预算收支调整表（20140110国库司提供）_含权责发生制 2 3" xfId="543"/>
    <cellStyle name="差_2013调整事项 2 3" xfId="2640"/>
    <cellStyle name="差_2013调整事项 2 3 2" xfId="2643"/>
    <cellStyle name="差_2013调整事项 2 4" xfId="2648"/>
    <cellStyle name="差_2013调整事项_含权责发生制" xfId="2874"/>
    <cellStyle name="差_2013调整事项_含权责发生制 2" xfId="3333"/>
    <cellStyle name="差_2013调整事项_含权责发生制 2 2" xfId="3337"/>
    <cellStyle name="差_2013调整事项_含权责发生制 3" xfId="3341"/>
    <cellStyle name="差_2014公共预算支出情况表（0827）" xfId="1279"/>
    <cellStyle name="差_2014公共预算支出情况表（0827） 2" xfId="1950"/>
    <cellStyle name="差_2014公共预算支出情况表（0827） 2 2 2" xfId="2149"/>
    <cellStyle name="差_2014年结转册子0427" xfId="3973"/>
    <cellStyle name="差_2014调整事项 2 2" xfId="3676"/>
    <cellStyle name="差_2014调整事项 2 2 2" xfId="3678"/>
    <cellStyle name="差_2014调整事项 2 3" xfId="2317"/>
    <cellStyle name="差_2014调整事项 2 3 2" xfId="2325"/>
    <cellStyle name="差_2014调整事项 2 4" xfId="2334"/>
    <cellStyle name="差_2014调整事项_含权责发生制 2 2" xfId="1322"/>
    <cellStyle name="差_2014调整事项_含权责发生制 2 2 2" xfId="156"/>
    <cellStyle name="差_2015年社会保险基金预算（1.27再修改-修改打印格式2） 2 2 2" xfId="2919"/>
    <cellStyle name="差_2015年社会保险基金预算（1.27再修改-修改打印格式2） 2 3" xfId="3831"/>
    <cellStyle name="差_2015年社会保险基金预算（1.27再修改-修改打印格式2） 4" xfId="3372"/>
    <cellStyle name="差_2015年社会保险基金预算（1.27再修改-修改打印格式2） 4 2" xfId="3375"/>
    <cellStyle name="差_2015年社会保险基金预算（1.27再修改-修改打印格式2） 5" xfId="3708"/>
    <cellStyle name="差_2015年社会保险基金预算（1.27再修改-修改打印格式2） 5 2" xfId="3710"/>
    <cellStyle name="差_2015年社会保险基金预算（1.27再修改-修改打印格式2） 6" xfId="2076"/>
    <cellStyle name="差_2015年社会保险基金预算（1.27再修改-修改打印格式2）_（龙湖区）财政收支2015年预计及2016年代编预算表" xfId="69"/>
    <cellStyle name="差_2015年社会保险基金预算（1.27再修改-修改打印格式2）_（南澳县）财政收支2015年预计及2016年代编预算表" xfId="439"/>
    <cellStyle name="差_2015年社会保险基金预算（1.27再修改-修改打印格式2）_Sheet1" xfId="892"/>
    <cellStyle name="差_2015年社会保险基金预算（1.27再修改-修改打印格式2）_表一" xfId="979"/>
    <cellStyle name="差_2015年社会保险基金预算（1.27再修改-修改打印格式2）_财政收支2015年预计及2016年代编预算表" xfId="1102"/>
    <cellStyle name="差_2015年社会保险基金预算（1.27再修改-修改打印格式2）_财政收支2015年预计及2016年代编预算表(债管)" xfId="3962"/>
    <cellStyle name="差_2015年社会保险基金预算（1.27再修改-修改打印格式2）_第三次上报潮南财政收支2015年预计及2016年代编预算表" xfId="2950"/>
    <cellStyle name="差_2015年省级财政零基预算改革试点基本情况及预算申报表(票据)" xfId="1540"/>
    <cellStyle name="差_20河南 3" xfId="2093"/>
    <cellStyle name="差_20河南 4" xfId="3197"/>
    <cellStyle name="差_20河南_Sheet1" xfId="2136"/>
    <cellStyle name="差_20河南_财力性转移支付2010年预算参考数 2 2" xfId="3081"/>
    <cellStyle name="差_20河南_财力性转移支付2010年预算参考数 2 3" xfId="3085"/>
    <cellStyle name="差_20河南_财力性转移支付2010年预算参考数 2 3 2" xfId="3088"/>
    <cellStyle name="差_20河南_财力性转移支付2010年预算参考数 2 4" xfId="2912"/>
    <cellStyle name="差_20河南_财力性转移支付2010年预算参考数 3" xfId="3886"/>
    <cellStyle name="差_20河南_财力性转移支付2010年预算参考数 3 2" xfId="2137"/>
    <cellStyle name="差_20河南_财力性转移支付2010年预算参考数 5" xfId="187"/>
    <cellStyle name="差_20河南_财力性转移支付2010年预算参考数_表一" xfId="1118"/>
    <cellStyle name="差_22湖南 2 2 2" xfId="2886"/>
    <cellStyle name="差_22湖南 2 4" xfId="2416"/>
    <cellStyle name="差_22湖南_表一" xfId="416"/>
    <cellStyle name="差_22湖南_财力性转移支付2010年预算参考数 3 2" xfId="151"/>
    <cellStyle name="差_22湖南_财力性转移支付2010年预算参考数 4 2" xfId="1224"/>
    <cellStyle name="差_22湖南_财力性转移支付2010年预算参考数 5 2" xfId="1638"/>
    <cellStyle name="差_22湖南_财力性转移支付2010年预算参考数_Sheet1" xfId="1195"/>
    <cellStyle name="差_22湖南_财力性转移支付2010年预算参考数_表一" xfId="2357"/>
    <cellStyle name="差_22湖南_财力性转移支付2010年预算参考数_财政收支2015年预计及2016年代编预算表(债管)" xfId="3742"/>
    <cellStyle name="差_27重庆" xfId="2271"/>
    <cellStyle name="差_27重庆 2" xfId="2275"/>
    <cellStyle name="差_27重庆 2 2" xfId="2279"/>
    <cellStyle name="差_27重庆 2 2 2" xfId="3516"/>
    <cellStyle name="差_27重庆 3" xfId="2282"/>
    <cellStyle name="差_27重庆 3 2" xfId="2286"/>
    <cellStyle name="差_27重庆 4" xfId="674"/>
    <cellStyle name="差_27重庆 4 2" xfId="677"/>
    <cellStyle name="差_27重庆 5" xfId="680"/>
    <cellStyle name="差_27重庆 5 2" xfId="683"/>
    <cellStyle name="差_27重庆 6" xfId="691"/>
    <cellStyle name="差_27重庆_Sheet1" xfId="1721"/>
    <cellStyle name="差_27重庆_财力性转移支付2010年预算参考数 2 2 2" xfId="940"/>
    <cellStyle name="差_27重庆_财力性转移支付2010年预算参考数 3 2" xfId="2367"/>
    <cellStyle name="差_27重庆_财力性转移支付2010年预算参考数 4 2" xfId="1430"/>
    <cellStyle name="差_27重庆_财力性转移支付2010年预算参考数 6" xfId="2339"/>
    <cellStyle name="差_27重庆_财力性转移支付2010年预算参考数_表一" xfId="3746"/>
    <cellStyle name="差_28四川" xfId="398"/>
    <cellStyle name="差_28四川 2" xfId="841"/>
    <cellStyle name="差_28四川 2 2" xfId="845"/>
    <cellStyle name="差_28四川 3" xfId="847"/>
    <cellStyle name="差_28四川 3 2" xfId="849"/>
    <cellStyle name="差_28四川 4" xfId="857"/>
    <cellStyle name="差_28四川_财力性转移支付2010年预算参考数 3 2" xfId="3836"/>
    <cellStyle name="差_28四川_财力性转移支付2010年预算参考数 4" xfId="1643"/>
    <cellStyle name="差_28四川_财力性转移支付2010年预算参考数 5" xfId="3825"/>
    <cellStyle name="差_28四川_财力性转移支付2010年预算参考数 6" xfId="2951"/>
    <cellStyle name="差_28四川_财力性转移支付2010年预算参考数_Sheet1" xfId="3435"/>
    <cellStyle name="差_28四川_财力性转移支付2010年预算参考数_财政收支2015年预计及2016年代编预算表(债管)" xfId="3002"/>
    <cellStyle name="差_30云南 2 2 2" xfId="3939"/>
    <cellStyle name="差_30云南 5 2" xfId="3796"/>
    <cellStyle name="差_30云南_1 2" xfId="1482"/>
    <cellStyle name="差_30云南_1 3" xfId="1485"/>
    <cellStyle name="差_30云南_1 3 2" xfId="1056"/>
    <cellStyle name="差_30云南_1 4 2" xfId="641"/>
    <cellStyle name="差_30云南_1_表一" xfId="2430"/>
    <cellStyle name="差_30云南_1_财力性转移支付2010年预算参考数 2" xfId="2776"/>
    <cellStyle name="差_30云南_1_财力性转移支付2010年预算参考数 2 2" xfId="2778"/>
    <cellStyle name="差_30云南_1_财力性转移支付2010年预算参考数 2 2 2" xfId="301"/>
    <cellStyle name="差_30云南_1_财力性转移支付2010年预算参考数 2 3" xfId="2787"/>
    <cellStyle name="差_30云南_1_财力性转移支付2010年预算参考数 2 3 2" xfId="713"/>
    <cellStyle name="差_30云南_1_财力性转移支付2010年预算参考数 2 4" xfId="2795"/>
    <cellStyle name="差_30云南_1_财力性转移支付2010年预算参考数 3" xfId="632"/>
    <cellStyle name="差_30云南_1_财力性转移支付2010年预算参考数 3 2" xfId="637"/>
    <cellStyle name="差_30云南_1_财力性转移支付2010年预算参考数 4" xfId="408"/>
    <cellStyle name="差_30云南_1_财力性转移支付2010年预算参考数 4 2" xfId="412"/>
    <cellStyle name="差_30云南_1_财力性转移支付2010年预算参考数 5" xfId="420"/>
    <cellStyle name="差_30云南_1_财力性转移支付2010年预算参考数 5 2" xfId="44"/>
    <cellStyle name="差_30云南_1_财力性转移支付2010年预算参考数 6" xfId="33"/>
    <cellStyle name="差_30云南_1_财力性转移支付2010年预算参考数_Sheet1" xfId="734"/>
    <cellStyle name="差_30云南_1_财力性转移支付2010年预算参考数_表一" xfId="45"/>
    <cellStyle name="差_30云南_1_财力性转移支付2010年预算参考数_财政收支2015年预计及2016年代编预算表(债管)" xfId="3804"/>
    <cellStyle name="差_30云南_1_财政收支2015年预计及2016年代编预算表(债管)" xfId="2574"/>
    <cellStyle name="差_30云南_Sheet1" xfId="1357"/>
    <cellStyle name="差_30云南_表一" xfId="1671"/>
    <cellStyle name="差_33甘肃" xfId="2984"/>
    <cellStyle name="差_33甘肃 2 3" xfId="2393"/>
    <cellStyle name="差_33甘肃 2 3 2" xfId="914"/>
    <cellStyle name="差_33甘肃 3" xfId="1750"/>
    <cellStyle name="差_33甘肃 4" xfId="3366"/>
    <cellStyle name="差_33甘肃 5" xfId="2352"/>
    <cellStyle name="差_33甘肃 6" xfId="1410"/>
    <cellStyle name="差_33甘肃_Sheet1" xfId="1325"/>
    <cellStyle name="差_34青海 2" xfId="2502"/>
    <cellStyle name="差_34青海 2 2" xfId="2505"/>
    <cellStyle name="差_34青海 3" xfId="2509"/>
    <cellStyle name="差_34青海_1 2 3" xfId="3821"/>
    <cellStyle name="差_34青海_1 3 2" xfId="2492"/>
    <cellStyle name="差_34青海_1 4" xfId="1184"/>
    <cellStyle name="差_34青海_1 4 2" xfId="2516"/>
    <cellStyle name="差_34青海_1 5" xfId="2866"/>
    <cellStyle name="差_34青海_1 5 2" xfId="2542"/>
    <cellStyle name="差_34青海_1 6" xfId="2868"/>
    <cellStyle name="差_34青海_1_财力性转移支付2010年预算参考数 2 2" xfId="1977"/>
    <cellStyle name="差_34青海_1_财力性转移支付2010年预算参考数 2 2 2" xfId="2675"/>
    <cellStyle name="差_34青海_1_财政收支2015年预计及2016年代编预算表(债管)" xfId="3842"/>
    <cellStyle name="差_34青海_财力性转移支付2010年预算参考数" xfId="2193"/>
    <cellStyle name="差_34青海_财力性转移支付2010年预算参考数 3 2" xfId="3469"/>
    <cellStyle name="差_34青海_财力性转移支付2010年预算参考数 5 2" xfId="3881"/>
    <cellStyle name="差_530623_2006年县级财政报表附表" xfId="2329"/>
    <cellStyle name="差_530623_2006年县级财政报表附表 2" xfId="513"/>
    <cellStyle name="差_530623_2006年县级财政报表附表 2 2" xfId="516"/>
    <cellStyle name="差_530623_2006年县级财政报表附表 3" xfId="518"/>
    <cellStyle name="差_530623_2006年县级财政报表附表 3 2" xfId="1694"/>
    <cellStyle name="差_530623_2006年县级财政报表附表 4" xfId="87"/>
    <cellStyle name="差_530623_2006年县级财政报表附表_财政收支2015年预计及2016年代编预算表(债管)" xfId="850"/>
    <cellStyle name="差_530629_2006年县级财政报表附表 2 2" xfId="1847"/>
    <cellStyle name="差_530629_2006年县级财政报表附表 2 3" xfId="1850"/>
    <cellStyle name="差_530629_2006年县级财政报表附表 2 3 2" xfId="3667"/>
    <cellStyle name="差_530629_2006年县级财政报表附表 2 4" xfId="1853"/>
    <cellStyle name="差_530629_2006年县级财政报表附表 5 2" xfId="139"/>
    <cellStyle name="差_5334_2006年迪庆县级财政报表附表" xfId="3241"/>
    <cellStyle name="差_5334_2006年迪庆县级财政报表附表 3 2" xfId="3370"/>
    <cellStyle name="差_5334_2006年迪庆县级财政报表附表 5 2" xfId="3833"/>
    <cellStyle name="差_5334_2006年迪庆县级财政报表附表 6" xfId="3726"/>
    <cellStyle name="差_Book1 2" xfId="1868"/>
    <cellStyle name="差_Book1 2 2" xfId="1872"/>
    <cellStyle name="差_Book1 2 4" xfId="3933"/>
    <cellStyle name="差_Book1 3" xfId="1876"/>
    <cellStyle name="差_Book1 3 2" xfId="1879"/>
    <cellStyle name="差_Book1 4" xfId="1884"/>
    <cellStyle name="差_Book1 4 2" xfId="1890"/>
    <cellStyle name="差_Book1 5" xfId="1895"/>
    <cellStyle name="差_Book1 5 2" xfId="1897"/>
    <cellStyle name="差_Book1 6" xfId="1899"/>
    <cellStyle name="差_Book1_财力性转移支付2010年预算参考数" xfId="2937"/>
    <cellStyle name="差_Book1_财力性转移支付2010年预算参考数 4" xfId="2693"/>
    <cellStyle name="差_Book1_财力性转移支付2010年预算参考数 4 2" xfId="3902"/>
    <cellStyle name="差_Book1_财力性转移支付2010年预算参考数 5" xfId="1559"/>
    <cellStyle name="差_Book1_财力性转移支付2010年预算参考数 6" xfId="3458"/>
    <cellStyle name="差_Book1_财力性转移支付2010年预算参考数_Sheet1" xfId="939"/>
    <cellStyle name="差_Book2" xfId="91"/>
    <cellStyle name="差_Book2 2" xfId="2021"/>
    <cellStyle name="差_Book2 2 2" xfId="2023"/>
    <cellStyle name="差_Book2 3" xfId="2029"/>
    <cellStyle name="差_Book2 3 2" xfId="2031"/>
    <cellStyle name="差_Book2 4" xfId="2036"/>
    <cellStyle name="差_Book2 4 2" xfId="2038"/>
    <cellStyle name="差_Book2 5" xfId="2040"/>
    <cellStyle name="差_Book2 5 2" xfId="2042"/>
    <cellStyle name="差_Book2 6" xfId="2044"/>
    <cellStyle name="差_Book2_Sheet1" xfId="3321"/>
    <cellStyle name="差_Book2_财力性转移支付2010年预算参考数 2 2 2" xfId="1384"/>
    <cellStyle name="差_Book2_财力性转移支付2010年预算参考数_财政收支2015年预计及2016年代编预算表(债管)" xfId="1362"/>
    <cellStyle name="差_gdp" xfId="1"/>
    <cellStyle name="差_gdp 2" xfId="61"/>
    <cellStyle name="差_gdp 2 2" xfId="3031"/>
    <cellStyle name="差_gdp 2 2 2" xfId="3033"/>
    <cellStyle name="差_gdp 2 3" xfId="3043"/>
    <cellStyle name="差_gdp 2 4" xfId="3045"/>
    <cellStyle name="差_gdp 3" xfId="41"/>
    <cellStyle name="差_gdp 3 2" xfId="3057"/>
    <cellStyle name="差_gdp 4" xfId="3072"/>
    <cellStyle name="差_gdp 4 2" xfId="3075"/>
    <cellStyle name="差_gdp 5" xfId="3082"/>
    <cellStyle name="差_gdp 6" xfId="3086"/>
    <cellStyle name="差_gdp_表一" xfId="3262"/>
    <cellStyle name="差_gdp_财政收支2015年预计及2016年代编预算表(债管)" xfId="3828"/>
    <cellStyle name="差_M01-2(州市补助收入)" xfId="1496"/>
    <cellStyle name="差_M01-2(州市补助收入) 2" xfId="1500"/>
    <cellStyle name="差_M01-2(州市补助收入) 2 3" xfId="2813"/>
    <cellStyle name="差_M01-2(州市补助收入) 2 3 2" xfId="2265"/>
    <cellStyle name="差_M01-2(州市补助收入) 2 4" xfId="1522"/>
    <cellStyle name="差_M01-2(州市补助收入) 4" xfId="3172"/>
    <cellStyle name="差_M01-2(州市补助收入) 5" xfId="1581"/>
    <cellStyle name="差_M01-2(州市补助收入) 5 2" xfId="1584"/>
    <cellStyle name="差_M01-2(州市补助收入) 6" xfId="1594"/>
    <cellStyle name="差_Sheet1 2 2 2" xfId="1046"/>
    <cellStyle name="差_Sheet1 2 3" xfId="1528"/>
    <cellStyle name="差_Sheet1 2 3 2" xfId="1073"/>
    <cellStyle name="差_Sheet1 3" xfId="2670"/>
    <cellStyle name="差_安徽 缺口县区测算(地方填报)1" xfId="1595"/>
    <cellStyle name="差_安徽 缺口县区测算(地方填报)1 2" xfId="1598"/>
    <cellStyle name="差_安徽 缺口县区测算(地方填报)1 2 3" xfId="2844"/>
    <cellStyle name="差_安徽 缺口县区测算(地方填报)1 2 4" xfId="2850"/>
    <cellStyle name="差_安徽 缺口县区测算(地方填报)1 3" xfId="3316"/>
    <cellStyle name="差_安徽 缺口县区测算(地方填报)1 3 2" xfId="3319"/>
    <cellStyle name="差_安徽 缺口县区测算(地方填报)1 4" xfId="3335"/>
    <cellStyle name="差_安徽 缺口县区测算(地方填报)1 4 2" xfId="3339"/>
    <cellStyle name="差_安徽 缺口县区测算(地方填报)1 5" xfId="3343"/>
    <cellStyle name="差_安徽 缺口县区测算(地方填报)1 5 2" xfId="3345"/>
    <cellStyle name="差_安徽 缺口县区测算(地方填报)1 6" xfId="1984"/>
    <cellStyle name="差_安徽 缺口县区测算(地方填报)1_表一" xfId="2115"/>
    <cellStyle name="差_安徽 缺口县区测算(地方填报)1_财力性转移支付2010年预算参考数 2 2" xfId="2289"/>
    <cellStyle name="差_安徽 缺口县区测算(地方填报)1_财力性转移支付2010年预算参考数 2 2 2" xfId="2292"/>
    <cellStyle name="差_安徽 缺口县区测算(地方填报)1_财力性转移支付2010年预算参考数 2 3" xfId="2295"/>
    <cellStyle name="差_安徽 缺口县区测算(地方填报)1_财力性转移支付2010年预算参考数 2 3 2" xfId="2298"/>
    <cellStyle name="差_安徽 缺口县区测算(地方填报)1_财力性转移支付2010年预算参考数 2 4" xfId="2301"/>
    <cellStyle name="差_安徽 缺口县区测算(地方填报)1_财力性转移支付2010年预算参考数_财政收支2015年预计及2016年代编预算表(债管)" xfId="1843"/>
    <cellStyle name="差_不含人员经费系数 2 2" xfId="3138"/>
    <cellStyle name="差_不含人员经费系数 2 2 2" xfId="2105"/>
    <cellStyle name="差_不含人员经费系数 2 3" xfId="3143"/>
    <cellStyle name="差_不含人员经费系数 4" xfId="3823"/>
    <cellStyle name="差_不含人员经费系数 6" xfId="2499"/>
    <cellStyle name="差_不含人员经费系数_Sheet1" xfId="3583"/>
    <cellStyle name="差_不含人员经费系数_财力性转移支付2010年预算参考数" xfId="716"/>
    <cellStyle name="差_不含人员经费系数_财力性转移支付2010年预算参考数 2" xfId="722"/>
    <cellStyle name="差_不含人员经费系数_财力性转移支付2010年预算参考数 2 2" xfId="725"/>
    <cellStyle name="差_不含人员经费系数_财力性转移支付2010年预算参考数 2 2 2" xfId="728"/>
    <cellStyle name="差_不含人员经费系数_财力性转移支付2010年预算参考数 2 3" xfId="731"/>
    <cellStyle name="差_不含人员经费系数_财力性转移支付2010年预算参考数 2 3 2" xfId="735"/>
    <cellStyle name="差_不含人员经费系数_财力性转移支付2010年预算参考数 2 4" xfId="12"/>
    <cellStyle name="差_不含人员经费系数_财力性转移支付2010年预算参考数 3" xfId="742"/>
    <cellStyle name="差_不含人员经费系数_财力性转移支付2010年预算参考数 3 2" xfId="153"/>
    <cellStyle name="差_不含人员经费系数_财力性转移支付2010年预算参考数 4" xfId="323"/>
    <cellStyle name="差_不含人员经费系数_财力性转移支付2010年预算参考数 4 2" xfId="746"/>
    <cellStyle name="差_不含人员经费系数_财力性转移支付2010年预算参考数 5" xfId="751"/>
    <cellStyle name="差_不含人员经费系数_财力性转移支付2010年预算参考数 5 2" xfId="754"/>
    <cellStyle name="差_不含人员经费系数_财力性转移支付2010年预算参考数 6" xfId="762"/>
    <cellStyle name="差_不含人员经费系数_财力性转移支付2010年预算参考数_Sheet1" xfId="2229"/>
    <cellStyle name="差_财政供养人员" xfId="2960"/>
    <cellStyle name="差_财政供养人员 2 2" xfId="1686"/>
    <cellStyle name="差_财政供养人员 2 2 2" xfId="1689"/>
    <cellStyle name="差_财政供养人员 2 3" xfId="1692"/>
    <cellStyle name="差_财政供养人员 2 4" xfId="1696"/>
    <cellStyle name="差_财政供养人员 3" xfId="1057"/>
    <cellStyle name="差_财政供养人员 3 2" xfId="1061"/>
    <cellStyle name="差_财政供养人员 4" xfId="577"/>
    <cellStyle name="差_财政供养人员 4 2" xfId="1064"/>
    <cellStyle name="差_财政供养人员 5" xfId="583"/>
    <cellStyle name="差_财政供养人员_财力性转移支付2010年预算参考数 3" xfId="1192"/>
    <cellStyle name="差_财政供养人员_财力性转移支付2010年预算参考数 3 2" xfId="1194"/>
    <cellStyle name="差_财政供养人员_财力性转移支付2010年预算参考数 4" xfId="1420"/>
    <cellStyle name="差_财政供养人员_财力性转移支付2010年预算参考数 5 2" xfId="2723"/>
    <cellStyle name="差_测算结果 2 3 2" xfId="207"/>
    <cellStyle name="差_测算结果 3" xfId="3446"/>
    <cellStyle name="差_测算结果 4" xfId="2696"/>
    <cellStyle name="差_测算结果 5" xfId="1565"/>
    <cellStyle name="差_测算结果 6" xfId="3977"/>
    <cellStyle name="差_测算结果_财力性转移支付2010年预算参考数 2" xfId="2546"/>
    <cellStyle name="差_测算结果_财力性转移支付2010年预算参考数 2 2" xfId="2548"/>
    <cellStyle name="差_测算结果_财力性转移支付2010年预算参考数 2 2 2" xfId="2550"/>
    <cellStyle name="差_测算结果_财力性转移支付2010年预算参考数 2 3" xfId="2564"/>
    <cellStyle name="差_测算结果_财力性转移支付2010年预算参考数 2 3 2" xfId="2566"/>
    <cellStyle name="差_测算结果_财力性转移支付2010年预算参考数 2 4" xfId="2569"/>
    <cellStyle name="差_测算结果_财力性转移支付2010年预算参考数 3" xfId="2400"/>
    <cellStyle name="差_测算结果_财力性转移支付2010年预算参考数 3 2" xfId="2403"/>
    <cellStyle name="差_测算结果_财力性转移支付2010年预算参考数 4" xfId="2413"/>
    <cellStyle name="差_测算结果_财力性转移支付2010年预算参考数 4 2" xfId="2418"/>
    <cellStyle name="差_测算结果_财力性转移支付2010年预算参考数 5" xfId="396"/>
    <cellStyle name="差_测算结果_财力性转移支付2010年预算参考数 5 2" xfId="842"/>
    <cellStyle name="差_测算结果_财力性转移支付2010年预算参考数 6" xfId="862"/>
    <cellStyle name="差_测算结果_财力性转移支付2010年预算参考数_表一" xfId="2088"/>
    <cellStyle name="差_测算结果汇总" xfId="866"/>
    <cellStyle name="差_测算结果汇总 2" xfId="869"/>
    <cellStyle name="差_测算结果汇总_Sheet1" xfId="834"/>
    <cellStyle name="差_测算结果汇总_财力性转移支付2010年预算参考数" xfId="52"/>
    <cellStyle name="差_测算结果汇总_财力性转移支付2010年预算参考数 2" xfId="2991"/>
    <cellStyle name="差_测算结果汇总_财力性转移支付2010年预算参考数 2 2" xfId="2993"/>
    <cellStyle name="差_测算结果汇总_财力性转移支付2010年预算参考数 2 3" xfId="2997"/>
    <cellStyle name="差_测算结果汇总_财力性转移支付2010年预算参考数 2 4" xfId="1112"/>
    <cellStyle name="差_测算结果汇总_财力性转移支付2010年预算参考数 3" xfId="3000"/>
    <cellStyle name="差_测算结果汇总_财力性转移支付2010年预算参考数 4" xfId="3004"/>
    <cellStyle name="差_测算结果汇总_财力性转移支付2010年预算参考数 4 2" xfId="3006"/>
    <cellStyle name="差_测算结果汇总_财力性转移支付2010年预算参考数 5" xfId="3008"/>
    <cellStyle name="差_测算结果汇总_财力性转移支付2010年预算参考数 5 2" xfId="47"/>
    <cellStyle name="差_测算结果汇总_财力性转移支付2010年预算参考数 6" xfId="3010"/>
    <cellStyle name="差_测算结果汇总_财力性转移支付2010年预算参考数_表一" xfId="952"/>
    <cellStyle name="差_测算结果汇总_财政收支2015年预计及2016年代编预算表(债管)" xfId="1780"/>
    <cellStyle name="差_成本差异系数 2 2" xfId="3061"/>
    <cellStyle name="差_成本差异系数 2 3" xfId="2405"/>
    <cellStyle name="差_成本差异系数 2 4" xfId="1783"/>
    <cellStyle name="差_成本差异系数（含人口规模） 2 2" xfId="3473"/>
    <cellStyle name="差_成本差异系数（含人口规模） 2 2 2" xfId="2102"/>
    <cellStyle name="差_成本差异系数（含人口规模） 2 3" xfId="3477"/>
    <cellStyle name="差_成本差异系数（含人口规模） 2 3 2" xfId="3480"/>
    <cellStyle name="差_成本差异系数（含人口规模） 2 4" xfId="3485"/>
    <cellStyle name="差_成本差异系数（含人口规模） 4 2" xfId="3885"/>
    <cellStyle name="差_成本差异系数（含人口规模）_财力性转移支付2010年预算参考数 2" xfId="944"/>
    <cellStyle name="差_成本差异系数（含人口规模）_财力性转移支付2010年预算参考数 4" xfId="3592"/>
    <cellStyle name="差_成本差异系数（含人口规模）_财力性转移支付2010年预算参考数 5" xfId="158"/>
    <cellStyle name="差_成本差异系数（含人口规模）_财力性转移支付2010年预算参考数 6" xfId="606"/>
    <cellStyle name="差_成本差异系数（含人口规模）_财政收支2015年预计及2016年代编预算表(债管)" xfId="466"/>
    <cellStyle name="差_成本差异系数_Sheet1" xfId="2399"/>
    <cellStyle name="差_成本差异系数_表一" xfId="895"/>
    <cellStyle name="差_成本差异系数_财力性转移支付2010年预算参考数 2 4" xfId="987"/>
    <cellStyle name="差_成本差异系数_财力性转移支付2010年预算参考数 3" xfId="3856"/>
    <cellStyle name="差_成本差异系数_财力性转移支付2010年预算参考数 3 2" xfId="3860"/>
    <cellStyle name="差_城建部门_Sheet1" xfId="2923"/>
    <cellStyle name="差_城建部门_表一" xfId="3731"/>
    <cellStyle name="差_赤字12500(不超收) 2 2 2" xfId="941"/>
    <cellStyle name="差_处室切块指标余额——2015.5.9" xfId="2585"/>
    <cellStyle name="差_第五部分(才淼、饶永宏） 2 3 2" xfId="1284"/>
    <cellStyle name="差_第五部分(才淼、饶永宏） 5" xfId="3660"/>
    <cellStyle name="差_第五部分(才淼、饶永宏） 5 2" xfId="3664"/>
    <cellStyle name="差_第五部分(才淼、饶永宏） 6" xfId="3670"/>
    <cellStyle name="差_第一部分：综合全" xfId="3066"/>
    <cellStyle name="差_分科目情况 2 2" xfId="1386"/>
    <cellStyle name="差_分科目情况 2 2 2" xfId="718"/>
    <cellStyle name="差_分科目情况 2 3" xfId="1990"/>
    <cellStyle name="差_分科目情况 2 4" xfId="1798"/>
    <cellStyle name="差_分科目情况_含权责发生制 2 2" xfId="3941"/>
    <cellStyle name="差_分科目情况_含权责发生制 2 2 2" xfId="3943"/>
    <cellStyle name="差_分科目情况_含权责发生制 2 3" xfId="3946"/>
    <cellStyle name="差_分科目情况_含权责发生制 2 3 2" xfId="3134"/>
    <cellStyle name="差_分析缺口率 2 3" xfId="494"/>
    <cellStyle name="差_分析缺口率 2 3 2" xfId="505"/>
    <cellStyle name="差_分析缺口率 2 4" xfId="514"/>
    <cellStyle name="差_分析缺口率 3" xfId="3606"/>
    <cellStyle name="差_分析缺口率 5 2" xfId="3989"/>
    <cellStyle name="差_分析缺口率_财力性转移支付2010年预算参考数 2" xfId="1189"/>
    <cellStyle name="差_分析缺口率_财力性转移支付2010年预算参考数 2 2 2" xfId="2384"/>
    <cellStyle name="差_分析缺口率_财力性转移支付2010年预算参考数 3" xfId="2871"/>
    <cellStyle name="差_分析缺口率_财力性转移支付2010年预算参考数 3 2" xfId="2875"/>
    <cellStyle name="差_分析缺口率_财力性转移支付2010年预算参考数 4" xfId="2878"/>
    <cellStyle name="差_分析缺口率_财力性转移支付2010年预算参考数 4 2" xfId="2881"/>
    <cellStyle name="差_分析缺口率_财力性转移支付2010年预算参考数 5" xfId="2887"/>
    <cellStyle name="差_分析缺口率_财力性转移支付2010年预算参考数 5 2" xfId="3561"/>
    <cellStyle name="差_分析缺口率_财力性转移支付2010年预算参考数 6" xfId="3566"/>
    <cellStyle name="差_分析缺口率_财政收支2015年预计及2016年代编预算表(债管)" xfId="1904"/>
    <cellStyle name="差_分县成本差异系数_不含人员经费系数 3 2" xfId="3181"/>
    <cellStyle name="差_分县成本差异系数_不含人员经费系数 4" xfId="2358"/>
    <cellStyle name="差_分县成本差异系数_不含人员经费系数 5" xfId="1920"/>
    <cellStyle name="差_分县成本差异系数_不含人员经费系数 6" xfId="2230"/>
    <cellStyle name="差_分县成本差异系数_不含人员经费系数_Sheet1" xfId="1301"/>
    <cellStyle name="差_分县成本差异系数_不含人员经费系数_表一" xfId="945"/>
    <cellStyle name="差_分县成本差异系数_不含人员经费系数_财力性转移支付2010年预算参考数 2 2 2" xfId="37"/>
    <cellStyle name="差_分县成本差异系数_不含人员经费系数_财力性转移支付2010年预算参考数 2 3" xfId="1069"/>
    <cellStyle name="差_分县成本差异系数_不含人员经费系数_财力性转移支付2010年预算参考数 2 3 2" xfId="1863"/>
    <cellStyle name="差_分县成本差异系数_不含人员经费系数_财力性转移支付2010年预算参考数 3" xfId="359"/>
    <cellStyle name="差_分县成本差异系数_不含人员经费系数_财力性转移支付2010年预算参考数 5" xfId="2313"/>
    <cellStyle name="差_分县成本差异系数_不含人员经费系数_财力性转移支付2010年预算参考数 5 2" xfId="2320"/>
    <cellStyle name="差_分县成本差异系数_不含人员经费系数_财力性转移支付2010年预算参考数_Sheet1" xfId="1735"/>
    <cellStyle name="差_分县成本差异系数_不含人员经费系数_财力性转移支付2010年预算参考数_表一" xfId="2619"/>
    <cellStyle name="差_分县成本差异系数_财力性转移支付2010年预算参考数 2" xfId="2164"/>
    <cellStyle name="差_分县成本差异系数_财力性转移支付2010年预算参考数 2 2 2" xfId="2782"/>
    <cellStyle name="差_分县成本差异系数_财力性转移支付2010年预算参考数 2 4" xfId="2134"/>
    <cellStyle name="差_分县成本差异系数_财力性转移支付2010年预算参考数 3" xfId="2169"/>
    <cellStyle name="差_分县成本差异系数_财力性转移支付2010年预算参考数 3 2" xfId="3512"/>
    <cellStyle name="差_分县成本差异系数_财力性转移支付2010年预算参考数 4" xfId="2172"/>
    <cellStyle name="差_分县成本差异系数_财力性转移支付2010年预算参考数_表一" xfId="1952"/>
    <cellStyle name="差_分县成本差异系数_财政收支2015年预计及2016年代编预算表(债管)" xfId="1395"/>
    <cellStyle name="差_分县成本差异系数_民生政策最低支出需求 5" xfId="3320"/>
    <cellStyle name="差_分县成本差异系数_民生政策最低支出需求 5 2" xfId="3324"/>
    <cellStyle name="差_分县成本差异系数_民生政策最低支出需求 6" xfId="2856"/>
    <cellStyle name="差_分县成本差异系数_民生政策最低支出需求_Sheet1" xfId="401"/>
    <cellStyle name="差_分县成本差异系数_民生政策最低支出需求_表一" xfId="3158"/>
    <cellStyle name="差_分县成本差异系数_民生政策最低支出需求_财力性转移支付2010年预算参考数 2 2 2" xfId="2605"/>
    <cellStyle name="差_分县成本差异系数_民生政策最低支出需求_财力性转移支付2010年预算参考数 4" xfId="1016"/>
    <cellStyle name="差_分县成本差异系数_民生政策最低支出需求_财力性转移支付2010年预算参考数 5" xfId="3237"/>
    <cellStyle name="差_分县成本差异系数_民生政策最低支出需求_财力性转移支付2010年预算参考数 5 2" xfId="3239"/>
    <cellStyle name="差_分县成本差异系数_民生政策最低支出需求_财力性转移支付2010年预算参考数 6" xfId="3249"/>
    <cellStyle name="差_分县成本差异系数_民生政策最低支出需求_财力性转移支付2010年预算参考数_Sheet1" xfId="2206"/>
    <cellStyle name="差_附表" xfId="3468"/>
    <cellStyle name="差_附表 3 2" xfId="3192"/>
    <cellStyle name="差_附表_Sheet1" xfId="3894"/>
    <cellStyle name="差_附表_财力性转移支付2010年预算参考数" xfId="1909"/>
    <cellStyle name="差_附表_财力性转移支付2010年预算参考数 2" xfId="1912"/>
    <cellStyle name="差_附表_财力性转移支付2010年预算参考数 2 2" xfId="1916"/>
    <cellStyle name="差_附表_财力性转移支付2010年预算参考数 2 2 2" xfId="3573"/>
    <cellStyle name="差_附表_财力性转移支付2010年预算参考数 2 3" xfId="2225"/>
    <cellStyle name="差_附表_财力性转移支付2010年预算参考数 2 4" xfId="3898"/>
    <cellStyle name="差_附表_财力性转移支付2010年预算参考数 3" xfId="1918"/>
    <cellStyle name="差_附表_财力性转移支付2010年预算参考数 3 2" xfId="1923"/>
    <cellStyle name="差_附表_财力性转移支付2010年预算参考数 4" xfId="1926"/>
    <cellStyle name="差_附表_财力性转移支付2010年预算参考数 4 2" xfId="2237"/>
    <cellStyle name="差_附表_财力性转移支付2010年预算参考数 5" xfId="2247"/>
    <cellStyle name="差_附表_财力性转移支付2010年预算参考数 5 2" xfId="2252"/>
    <cellStyle name="差_附表_财力性转移支付2010年预算参考数 6" xfId="2256"/>
    <cellStyle name="差_附表2：2015年项目库分类汇总 - 汇总各处室 - 发小代1.21" xfId="216"/>
    <cellStyle name="差_附表2：2015年项目库分类汇总 - 汇总各处室 - 发小代1.21 2" xfId="172"/>
    <cellStyle name="差_附表2：2015年项目库分类汇总 - 汇总各处室 - 发小代1.21 2 3" xfId="2928"/>
    <cellStyle name="差_附表2：2015年项目库分类汇总 - 汇总各处室 - 发小代1.21 6" xfId="3646"/>
    <cellStyle name="差_附表2：2015年项目库分类汇总 - 汇总各处室 - 发小代1.21_财政收支2015年预计及2016年代编预算表(债管)" xfId="2973"/>
    <cellStyle name="差_附表2：2015年项目库分类汇总 - 汇总各处室 - 发小代1.27" xfId="1592"/>
    <cellStyle name="差_附表2：2015年项目库分类汇总 - 汇总各处室 - 发小代1.27 4" xfId="3601"/>
    <cellStyle name="差_附表2：2015年项目库分类汇总 - 汇总各处室 - 发小代1.27_表一" xfId="793"/>
    <cellStyle name="差_附表2：2015年项目库分类汇总 - 汇总各处室 - 发小代1.29" xfId="1963"/>
    <cellStyle name="差_附表2：2015年项目库分类汇总 - 汇总各处室 - 发小代1.29 2" xfId="1968"/>
    <cellStyle name="差_附表2：2015年项目库分类汇总 - 汇总各处室 - 发小代1.29 2 2" xfId="2482"/>
    <cellStyle name="差_附表2：2015年项目库分类汇总 - 汇总各处室 - 发小代1.29 6" xfId="3052"/>
    <cellStyle name="差_附表2：2015年项目库分类汇总 - 汇总各处室 - 发小代1.29_表一" xfId="134"/>
    <cellStyle name="差_公共财政一般性转移支付测算表0918" xfId="3721"/>
    <cellStyle name="差_公共财政专项转移支付测算表0918 2" xfId="1092"/>
    <cellStyle name="差_公共财政专项转移支付测算表0918 2 2" xfId="740"/>
    <cellStyle name="差_公共财政专项转移支付测算表0918 2 2 2" xfId="3459"/>
    <cellStyle name="差_公共财政专项转移支付测算表0918 2 3 2" xfId="3980"/>
    <cellStyle name="差_公共财政专项转移支付测算表0918 3" xfId="1095"/>
    <cellStyle name="差_含权责发生制" xfId="3226"/>
    <cellStyle name="差_含权责发生制 2 2 2" xfId="3771"/>
    <cellStyle name="差_含权责发生制 2 4" xfId="3988"/>
    <cellStyle name="差_含权责发生制_1 2" xfId="3693"/>
    <cellStyle name="差_含权责发生制_1 2 3" xfId="3205"/>
    <cellStyle name="差_行政(燃修费) 2 2" xfId="310"/>
    <cellStyle name="差_行政(燃修费) 2 2 2" xfId="68"/>
    <cellStyle name="差_行政(燃修费) 2 3" xfId="314"/>
    <cellStyle name="差_行政(燃修费) 2 3 2" xfId="321"/>
    <cellStyle name="差_行政(燃修费) 2 4" xfId="327"/>
    <cellStyle name="差_行政(燃修费) 3" xfId="3503"/>
    <cellStyle name="差_行政(燃修费) 3 2" xfId="367"/>
    <cellStyle name="差_行政(燃修费) 4 2" xfId="421"/>
    <cellStyle name="差_行政(燃修费) 5 2" xfId="462"/>
    <cellStyle name="差_行政(燃修费)_不含人员经费系数" xfId="161"/>
    <cellStyle name="差_行政(燃修费)_不含人员经费系数_Sheet1" xfId="1699"/>
    <cellStyle name="差_行政(燃修费)_不含人员经费系数_财力性转移支付2010年预算参考数" xfId="1539"/>
    <cellStyle name="差_行政(燃修费)_不含人员经费系数_财力性转移支付2010年预算参考数 2" xfId="1542"/>
    <cellStyle name="差_行政(燃修费)_不含人员经费系数_财力性转移支付2010年预算参考数 2 2" xfId="1546"/>
    <cellStyle name="差_行政(燃修费)_不含人员经费系数_财力性转移支付2010年预算参考数 3" xfId="1550"/>
    <cellStyle name="差_行政(燃修费)_不含人员经费系数_财力性转移支付2010年预算参考数 3 2" xfId="1552"/>
    <cellStyle name="差_行政(燃修费)_不含人员经费系数_财力性转移支付2010年预算参考数 4" xfId="1555"/>
    <cellStyle name="差_行政(燃修费)_不含人员经费系数_财力性转移支付2010年预算参考数 5 2" xfId="3543"/>
    <cellStyle name="差_行政(燃修费)_不含人员经费系数_财力性转移支付2010年预算参考数 6" xfId="1941"/>
    <cellStyle name="差_行政(燃修费)_财力性转移支付2010年预算参考数" xfId="3049"/>
    <cellStyle name="差_行政(燃修费)_财力性转移支付2010年预算参考数 2" xfId="3054"/>
    <cellStyle name="差_行政(燃修费)_财力性转移支付2010年预算参考数 4" xfId="2576"/>
    <cellStyle name="差_行政(燃修费)_财力性转移支付2010年预算参考数 5" xfId="3545"/>
    <cellStyle name="差_行政(燃修费)_财力性转移支付2010年预算参考数 5 2" xfId="3655"/>
    <cellStyle name="差_行政(燃修费)_财力性转移支付2010年预算参考数_Sheet1" xfId="3357"/>
    <cellStyle name="差_行政(燃修费)_财力性转移支付2010年预算参考数_表一" xfId="1334"/>
    <cellStyle name="差_行政(燃修费)_财力性转移支付2010年预算参考数_财政收支2015年预计及2016年代编预算表(债管)" xfId="2303"/>
    <cellStyle name="差_行政(燃修费)_财政收支2015年预计及2016年代编预算表(债管)" xfId="1134"/>
    <cellStyle name="差_行政(燃修费)_民生政策最低支出需求" xfId="138"/>
    <cellStyle name="差_行政(燃修费)_民生政策最低支出需求 2" xfId="971"/>
    <cellStyle name="差_行政(燃修费)_民生政策最低支出需求 2 2" xfId="537"/>
    <cellStyle name="差_行政(燃修费)_民生政策最低支出需求 2 2 2" xfId="3907"/>
    <cellStyle name="差_行政(燃修费)_民生政策最低支出需求 2 3" xfId="555"/>
    <cellStyle name="差_行政(燃修费)_民生政策最低支出需求 2 3 2" xfId="3909"/>
    <cellStyle name="差_行政(燃修费)_民生政策最低支出需求 2 4" xfId="3913"/>
    <cellStyle name="差_行政(燃修费)_民生政策最低支出需求 3" xfId="973"/>
    <cellStyle name="差_行政(燃修费)_民生政策最低支出需求 3 2" xfId="982"/>
    <cellStyle name="差_行政(燃修费)_民生政策最低支出需求 4" xfId="490"/>
    <cellStyle name="差_行政(燃修费)_民生政策最低支出需求 4 2" xfId="500"/>
    <cellStyle name="差_行政(燃修费)_民生政策最低支出需求 5" xfId="508"/>
    <cellStyle name="差_行政(燃修费)_民生政策最低支出需求_财力性转移支付2010年预算参考数 2 2 2" xfId="2065"/>
    <cellStyle name="差_行政(燃修费)_民生政策最低支出需求_财力性转移支付2010年预算参考数 2 4" xfId="1250"/>
    <cellStyle name="差_行政(燃修费)_民生政策最低支出需求_财力性转移支付2010年预算参考数_表一" xfId="1785"/>
    <cellStyle name="差_行政(燃修费)_县市旗测算-新科目（含人口规模效应）" xfId="2048"/>
    <cellStyle name="差_行政(燃修费)_县市旗测算-新科目（含人口规模效应） 2" xfId="904"/>
    <cellStyle name="差_行政(燃修费)_县市旗测算-新科目（含人口规模效应） 2 2" xfId="1679"/>
    <cellStyle name="差_行政(燃修费)_县市旗测算-新科目（含人口规模效应） 2 2 2" xfId="2057"/>
    <cellStyle name="差_行政(燃修费)_县市旗测算-新科目（含人口规模效应） 2 3" xfId="657"/>
    <cellStyle name="差_行政(燃修费)_县市旗测算-新科目（含人口规模效应） 2 3 2" xfId="2068"/>
    <cellStyle name="差_行政(燃修费)_县市旗测算-新科目（含人口规模效应） 2 4" xfId="665"/>
    <cellStyle name="差_行政(燃修费)_县市旗测算-新科目（含人口规模效应） 4" xfId="3608"/>
    <cellStyle name="差_行政(燃修费)_县市旗测算-新科目（含人口规模效应）_财力性转移支付2010年预算参考数 2 3 2" xfId="1772"/>
    <cellStyle name="差_行政(燃修费)_县市旗测算-新科目（含人口规模效应）_财力性转移支付2010年预算参考数 3" xfId="202"/>
    <cellStyle name="差_行政(燃修费)_县市旗测算-新科目（含人口规模效应）_财力性转移支付2010年预算参考数 5" xfId="2476"/>
    <cellStyle name="差_行政(燃修费)_县市旗测算-新科目（含人口规模效应）_财力性转移支付2010年预算参考数_Sheet1" xfId="1787"/>
    <cellStyle name="差_行政(燃修费)_县市旗测算-新科目（含人口规模效应）_财力性转移支付2010年预算参考数_表一" xfId="2839"/>
    <cellStyle name="差_行政（人员） 6" xfId="76"/>
    <cellStyle name="差_行政（人员）_表一" xfId="17"/>
    <cellStyle name="差_行政（人员）_不含人员经费系数 2 2" xfId="3680"/>
    <cellStyle name="差_行政（人员）_不含人员经费系数 3" xfId="3150"/>
    <cellStyle name="差_行政（人员）_不含人员经费系数 4 2" xfId="2558"/>
    <cellStyle name="差_行政（人员）_不含人员经费系数 5" xfId="3522"/>
    <cellStyle name="差_行政（人员）_不含人员经费系数 5 2" xfId="3524"/>
    <cellStyle name="差_行政（人员）_不含人员经费系数 6" xfId="3539"/>
    <cellStyle name="差_行政（人员）_不含人员经费系数_表一" xfId="1678"/>
    <cellStyle name="差_行政（人员）_不含人员经费系数_财力性转移支付2010年预算参考数" xfId="3799"/>
    <cellStyle name="差_行政（人员）_不含人员经费系数_财力性转移支付2010年预算参考数 2 2 2" xfId="3233"/>
    <cellStyle name="差_行政（人员）_不含人员经费系数_财力性转移支付2010年预算参考数 4 2" xfId="1442"/>
    <cellStyle name="差_行政（人员）_不含人员经费系数_财力性转移支付2010年预算参考数_表一" xfId="1765"/>
    <cellStyle name="差_行政（人员）_不含人员经费系数_财政收支2015年预计及2016年代编预算表(债管)" xfId="1724"/>
    <cellStyle name="差_行政（人员）_财力性转移支付2010年预算参考数" xfId="3040"/>
    <cellStyle name="差_行政（人员）_财力性转移支付2010年预算参考数 2" xfId="1728"/>
    <cellStyle name="差_行政（人员）_财力性转移支付2010年预算参考数 2 2" xfId="2600"/>
    <cellStyle name="差_行政（人员）_财力性转移支付2010年预算参考数 2 2 2" xfId="2602"/>
    <cellStyle name="差_行政（人员）_财力性转移支付2010年预算参考数 2 3" xfId="2606"/>
    <cellStyle name="差_行政（人员）_财力性转移支付2010年预算参考数 2 3 2" xfId="2608"/>
    <cellStyle name="差_行政（人员）_财力性转移支付2010年预算参考数 2 4" xfId="2611"/>
    <cellStyle name="差_行政（人员）_财力性转移支付2010年预算参考数 4" xfId="2761"/>
    <cellStyle name="差_行政（人员）_财力性转移支付2010年预算参考数 5" xfId="1161"/>
    <cellStyle name="差_行政（人员）_财力性转移支付2010年预算参考数 5 2" xfId="3846"/>
    <cellStyle name="差_行政（人员）_财力性转移支付2010年预算参考数_表一" xfId="3355"/>
    <cellStyle name="差_行政（人员）_财力性转移支付2010年预算参考数_财政收支2015年预计及2016年代编预算表(债管)" xfId="22"/>
    <cellStyle name="差_行政（人员）_民生政策最低支出需求" xfId="1177"/>
    <cellStyle name="差_行政（人员）_民生政策最低支出需求 2" xfId="3302"/>
    <cellStyle name="差_行政（人员）_民生政策最低支出需求 4" xfId="686"/>
    <cellStyle name="差_行政（人员）_民生政策最低支出需求 5" xfId="3619"/>
    <cellStyle name="差_行政（人员）_民生政策最低支出需求 6" xfId="58"/>
    <cellStyle name="差_行政（人员）_民生政策最低支出需求_表一" xfId="565"/>
    <cellStyle name="差_行政（人员）_民生政策最低支出需求_财力性转移支付2010年预算参考数 2" xfId="1394"/>
    <cellStyle name="差_行政（人员）_民生政策最低支出需求_财力性转移支付2010年预算参考数 2 2" xfId="1399"/>
    <cellStyle name="差_行政（人员）_民生政策最低支出需求_财力性转移支付2010年预算参考数 3" xfId="1401"/>
    <cellStyle name="差_行政（人员）_民生政策最低支出需求_财力性转移支付2010年预算参考数 3 2" xfId="1404"/>
    <cellStyle name="差_行政（人员）_民生政策最低支出需求_财力性转移支付2010年预算参考数 4" xfId="1407"/>
    <cellStyle name="差_行政（人员）_民生政策最低支出需求_财力性转移支付2010年预算参考数 5" xfId="1915"/>
    <cellStyle name="差_行政（人员）_民生政策最低支出需求_财力性转移支付2010年预算参考数 5 2" xfId="3572"/>
    <cellStyle name="差_行政（人员）_民生政策最低支出需求_财力性转移支付2010年预算参考数 6" xfId="2224"/>
    <cellStyle name="差_行政（人员）_民生政策最低支出需求_财力性转移支付2010年预算参考数_财政收支2015年预计及2016年代编预算表(债管)" xfId="2788"/>
    <cellStyle name="差_行政（人员）_县市旗测算-新科目（含人口规模效应）" xfId="111"/>
    <cellStyle name="差_行政（人员）_县市旗测算-新科目（含人口规模效应） 2 3 2" xfId="2947"/>
    <cellStyle name="差_行政（人员）_县市旗测算-新科目（含人口规模效应） 3" xfId="3439"/>
    <cellStyle name="差_行政（人员）_县市旗测算-新科目（含人口规模效应） 3 2" xfId="693"/>
    <cellStyle name="差_行政（人员）_县市旗测算-新科目（含人口规模效应） 4 2" xfId="1530"/>
    <cellStyle name="差_行政（人员）_县市旗测算-新科目（含人口规模效应）_财力性转移支付2010年预算参考数" xfId="3397"/>
    <cellStyle name="差_行政（人员）_县市旗测算-新科目（含人口规模效应）_财力性转移支付2010年预算参考数 2" xfId="3405"/>
    <cellStyle name="差_行政（人员）_县市旗测算-新科目（含人口规模效应）_财力性转移支付2010年预算参考数 2 2 2" xfId="532"/>
    <cellStyle name="差_行政（人员）_县市旗测算-新科目（含人口规模效应）_财力性转移支付2010年预算参考数 2 3 2" xfId="975"/>
    <cellStyle name="差_行政（人员）_县市旗测算-新科目（含人口规模效应）_财力性转移支付2010年预算参考数 3 2" xfId="3153"/>
    <cellStyle name="差_行政（人员）_县市旗测算-新科目（含人口规模效应）_财力性转移支付2010年预算参考数_表一" xfId="3711"/>
    <cellStyle name="差_行政公检法测算 2 2 2" xfId="204"/>
    <cellStyle name="差_行政公检法测算 4" xfId="350"/>
    <cellStyle name="差_行政公检法测算 4 2" xfId="985"/>
    <cellStyle name="差_行政公检法测算 5" xfId="994"/>
    <cellStyle name="差_行政公检法测算 6" xfId="528"/>
    <cellStyle name="差_行政公检法测算_不含人员经费系数" xfId="2613"/>
    <cellStyle name="差_行政公检法测算_不含人员经费系数_财力性转移支付2010年预算参考数 2 2" xfId="3628"/>
    <cellStyle name="差_行政公检法测算_不含人员经费系数_财力性转移支付2010年预算参考数 2 2 2" xfId="3630"/>
    <cellStyle name="差_行政公检法测算_不含人员经费系数_财力性转移支付2010年预算参考数 2 3" xfId="2461"/>
    <cellStyle name="差_行政公检法测算_不含人员经费系数_财力性转移支付2010年预算参考数 2 3 2" xfId="3635"/>
    <cellStyle name="差_行政公检法测算_不含人员经费系数_财力性转移支付2010年预算参考数 2 4" xfId="3638"/>
    <cellStyle name="差_行政公检法测算_不含人员经费系数_财力性转移支付2010年预算参考数 3" xfId="2372"/>
    <cellStyle name="差_行政公检法测算_不含人员经费系数_财力性转移支付2010年预算参考数 6" xfId="2082"/>
    <cellStyle name="差_行政公检法测算_财力性转移支付2010年预算参考数 2 2" xfId="826"/>
    <cellStyle name="差_行政公检法测算_财力性转移支付2010年预算参考数 2 2 2" xfId="832"/>
    <cellStyle name="差_行政公检法测算_财力性转移支付2010年预算参考数 2 3" xfId="797"/>
    <cellStyle name="差_行政公检法测算_财力性转移支付2010年预算参考数 2 3 2" xfId="805"/>
    <cellStyle name="差_行政公检法测算_财力性转移支付2010年预算参考数 2 4" xfId="810"/>
    <cellStyle name="差_行政公检法测算_财力性转移支付2010年预算参考数 3 2" xfId="865"/>
    <cellStyle name="差_行政公检法测算_财力性转移支付2010年预算参考数 4 2" xfId="885"/>
    <cellStyle name="差_行政公检法测算_财力性转移支付2010年预算参考数_表一" xfId="3112"/>
    <cellStyle name="差_行政公检法测算_财政收支2015年预计及2016年代编预算表(债管)" xfId="2754"/>
    <cellStyle name="差_行政公检法测算_民生政策最低支出需求 2 3 2" xfId="732"/>
    <cellStyle name="差_行政公检法测算_民生政策最低支出需求 4" xfId="2177"/>
    <cellStyle name="差_行政公检法测算_民生政策最低支出需求 4 2" xfId="2181"/>
    <cellStyle name="差_行政公检法测算_民生政策最低支出需求 5" xfId="2185"/>
    <cellStyle name="差_行政公检法测算_民生政策最低支出需求 5 2" xfId="2188"/>
    <cellStyle name="差_行政公检法测算_民生政策最低支出需求 6" xfId="1740"/>
    <cellStyle name="差_行政公检法测算_民生政策最低支出需求_表一" xfId="2726"/>
    <cellStyle name="差_行政公检法测算_民生政策最低支出需求_财力性转移支付2010年预算参考数 2" xfId="3970"/>
    <cellStyle name="差_行政公检法测算_民生政策最低支出需求_财力性转移支付2010年预算参考数 2 2" xfId="3974"/>
    <cellStyle name="差_行政公检法测算_民生政策最低支出需求_财力性转移支付2010年预算参考数 2 3" xfId="147"/>
    <cellStyle name="差_行政公检法测算_民生政策最低支出需求_财力性转移支付2010年预算参考数 2 3 2" xfId="343"/>
    <cellStyle name="差_行政公检法测算_民生政策最低支出需求_财力性转移支付2010年预算参考数 2 4" xfId="355"/>
    <cellStyle name="差_行政公检法测算_民生政策最低支出需求_财力性转移支付2010年预算参考数 3" xfId="3269"/>
    <cellStyle name="差_行政公检法测算_民生政策最低支出需求_财力性转移支付2010年预算参考数 3 2" xfId="3272"/>
    <cellStyle name="差_行政公检法测算_民生政策最低支出需求_财力性转移支付2010年预算参考数 4" xfId="3280"/>
    <cellStyle name="差_行政公检法测算_民生政策最低支出需求_财力性转移支付2010年预算参考数 4 2" xfId="3286"/>
    <cellStyle name="差_行政公检法测算_民生政策最低支出需求_财力性转移支付2010年预算参考数 5" xfId="3291"/>
    <cellStyle name="差_行政公检法测算_民生政策最低支出需求_财力性转移支付2010年预算参考数 5 2" xfId="3294"/>
    <cellStyle name="差_行政公检法测算_民生政策最低支出需求_财力性转移支付2010年预算参考数 6" xfId="3297"/>
    <cellStyle name="差_行政公检法测算_民生政策最低支出需求_财政收支2015年预计及2016年代编预算表(债管)" xfId="3861"/>
    <cellStyle name="差_行政公检法测算_县市旗测算-新科目（含人口规模效应）" xfId="132"/>
    <cellStyle name="差_行政公检法测算_县市旗测算-新科目（含人口规模效应） 2 2" xfId="2464"/>
    <cellStyle name="差_行政公检法测算_县市旗测算-新科目（含人口规模效应） 2 3" xfId="2467"/>
    <cellStyle name="差_行政公检法测算_县市旗测算-新科目（含人口规模效应） 3 2" xfId="856"/>
    <cellStyle name="差_行政公检法测算_县市旗测算-新科目（含人口规模效应） 5 2" xfId="1390"/>
    <cellStyle name="差_行政公检法测算_县市旗测算-新科目（含人口规模效应）_财力性转移支付2010年预算参考数 2 2" xfId="3755"/>
    <cellStyle name="差_行政公检法测算_县市旗测算-新科目（含人口规模效应）_财力性转移支付2010年预算参考数 2 2 2" xfId="882"/>
    <cellStyle name="差_行政公检法测算_县市旗测算-新科目（含人口规模效应）_财力性转移支付2010年预算参考数 2 3" xfId="3758"/>
    <cellStyle name="差_行政公检法测算_县市旗测算-新科目（含人口规模效应）_财力性转移支付2010年预算参考数 2 3 2" xfId="1534"/>
    <cellStyle name="差_行政公检法测算_县市旗测算-新科目（含人口规模效应）_财力性转移支付2010年预算参考数 2 4" xfId="3762"/>
    <cellStyle name="差_行政公检法测算_县市旗测算-新科目（含人口规模效应）_财力性转移支付2010年预算参考数 5 2" xfId="3752"/>
    <cellStyle name="差_行政公检法测算_县市旗测算-新科目（含人口规模效应）_财力性转移支付2010年预算参考数_财政收支2015年预计及2016年代编预算表(债管)" xfId="3903"/>
    <cellStyle name="差_河南 缺口县区测算(地方填报) 2" xfId="1431"/>
    <cellStyle name="差_河南 缺口县区测算(地方填报) 2 2" xfId="559"/>
    <cellStyle name="差_河南 缺口县区测算(地方填报) 2 2 2" xfId="3912"/>
    <cellStyle name="差_河南 缺口县区测算(地方填报) 2 3" xfId="3916"/>
    <cellStyle name="差_河南 缺口县区测算(地方填报) 2 3 2" xfId="1367"/>
    <cellStyle name="差_河南 缺口县区测算(地方填报) 3" xfId="1435"/>
    <cellStyle name="差_河南 缺口县区测算(地方填报) 3 2" xfId="1437"/>
    <cellStyle name="差_河南 缺口县区测算(地方填报) 4" xfId="1441"/>
    <cellStyle name="差_河南 缺口县区测算(地方填报) 4 2" xfId="1446"/>
    <cellStyle name="差_河南 缺口县区测算(地方填报) 5" xfId="1450"/>
    <cellStyle name="差_河南 缺口县区测算(地方填报)_财力性转移支付2010年预算参考数 2 3 2" xfId="3551"/>
    <cellStyle name="差_河南 缺口县区测算(地方填报)_财力性转移支付2010年预算参考数 3 2" xfId="1451"/>
    <cellStyle name="差_河南 缺口县区测算(地方填报)_财力性转移支付2010年预算参考数 5 2" xfId="3733"/>
    <cellStyle name="差_河南 缺口县区测算(地方填报)_财政收支2015年预计及2016年代编预算表(债管)" xfId="2375"/>
    <cellStyle name="差_河南 缺口县区测算(地方填报白)" xfId="2368"/>
    <cellStyle name="差_河南 缺口县区测算(地方填报白) 2" xfId="954"/>
    <cellStyle name="差_河南 缺口县区测算(地方填报白) 2 2" xfId="110"/>
    <cellStyle name="差_河南 缺口县区测算(地方填报白) 2 3" xfId="84"/>
    <cellStyle name="差_河南 缺口县区测算(地方填报白) 2 4" xfId="126"/>
    <cellStyle name="差_河南 缺口县区测算(地方填报白) 3" xfId="957"/>
    <cellStyle name="差_河南 缺口县区测算(地方填报白) 3 2" xfId="1338"/>
    <cellStyle name="差_河南 缺口县区测算(地方填报白) 4 2" xfId="1519"/>
    <cellStyle name="差_河南 缺口县区测算(地方填报白) 5" xfId="3967"/>
    <cellStyle name="差_河南 缺口县区测算(地方填报白) 5 2" xfId="1718"/>
    <cellStyle name="差_河南 缺口县区测算(地方填报白) 6" xfId="619"/>
    <cellStyle name="差_河南 缺口县区测算(地方填报白)_表一" xfId="2953"/>
    <cellStyle name="差_河南 缺口县区测算(地方填报白)_财力性转移支付2010年预算参考数 2 2" xfId="1453"/>
    <cellStyle name="差_河南 缺口县区测算(地方填报白)_财力性转移支付2010年预算参考数 4 2" xfId="3736"/>
    <cellStyle name="差_核定人数对比" xfId="2616"/>
    <cellStyle name="差_核定人数对比 2" xfId="2618"/>
    <cellStyle name="差_核定人数对比 2 4" xfId="254"/>
    <cellStyle name="差_核定人数对比 3" xfId="1382"/>
    <cellStyle name="差_核定人数对比_Sheet1" xfId="3850"/>
    <cellStyle name="差_核定人数对比_表一" xfId="2239"/>
    <cellStyle name="差_核定人数对比_财力性转移支付2010年预算参考数 4 2" xfId="2420"/>
    <cellStyle name="差_核定人数对比_财力性转移支付2010年预算参考数 5" xfId="3012"/>
    <cellStyle name="差_核定人数对比_财力性转移支付2010年预算参考数 5 2" xfId="3015"/>
    <cellStyle name="差_核定人数对比_财力性转移支付2010年预算参考数 6" xfId="3020"/>
    <cellStyle name="差_核定人数对比_财力性转移支付2010年预算参考数_Sheet1" xfId="2340"/>
    <cellStyle name="差_核定人数对比_财力性转移支付2010年预算参考数_表一" xfId="651"/>
    <cellStyle name="差_核定人数下发表" xfId="2389"/>
    <cellStyle name="差_核定人数下发表 2 3 2" xfId="2153"/>
    <cellStyle name="差_核定人数下发表 2 4" xfId="2614"/>
    <cellStyle name="差_核定人数下发表_表一" xfId="1820"/>
    <cellStyle name="差_核定人数下发表_财力性转移支付2010年预算参考数" xfId="2507"/>
    <cellStyle name="差_核定人数下发表_财力性转移支付2010年预算参考数 2 2" xfId="2309"/>
    <cellStyle name="差_核定人数下发表_财力性转移支付2010年预算参考数_财政收支2015年预计及2016年代编预算表(债管)" xfId="1414"/>
    <cellStyle name="差_汇总 2 2 2" xfId="2976"/>
    <cellStyle name="差_汇总 2 3 2" xfId="2988"/>
    <cellStyle name="差_汇总 4 2" xfId="3519"/>
    <cellStyle name="差_汇总 6" xfId="3632"/>
    <cellStyle name="差_汇总_Sheet1" xfId="1864"/>
    <cellStyle name="差_汇总_财力性转移支付2010年预算参考数 5" xfId="851"/>
    <cellStyle name="差_汇总_财力性转移支付2010年预算参考数_Sheet1" xfId="1832"/>
    <cellStyle name="差_汇总_财政收支2015年预计及2016年代编预算表(债管)" xfId="2995"/>
    <cellStyle name="差_汇总表" xfId="3597"/>
    <cellStyle name="差_汇总表 2" xfId="1147"/>
    <cellStyle name="差_汇总表 2 2" xfId="689"/>
    <cellStyle name="差_汇总表 2 2 2" xfId="3317"/>
    <cellStyle name="差_汇总表 2 3" xfId="2423"/>
    <cellStyle name="差_汇总表 2 4" xfId="2424"/>
    <cellStyle name="差_汇总表 3" xfId="1150"/>
    <cellStyle name="差_汇总表 3 2" xfId="1465"/>
    <cellStyle name="差_汇总表 4" xfId="2033"/>
    <cellStyle name="差_汇总表 5 2" xfId="2456"/>
    <cellStyle name="差_汇总表_财力性转移支付2010年预算参考数" xfId="3911"/>
    <cellStyle name="差_汇总表_财力性转移支付2010年预算参考数 2 3" xfId="3775"/>
    <cellStyle name="差_汇总表_财力性转移支付2010年预算参考数 2 3 2" xfId="1666"/>
    <cellStyle name="差_汇总表_财力性转移支付2010年预算参考数 2 4" xfId="2741"/>
    <cellStyle name="差_汇总表_财力性转移支付2010年预算参考数 3" xfId="3035"/>
    <cellStyle name="差_汇总表_财力性转移支付2010年预算参考数 4" xfId="3039"/>
    <cellStyle name="差_汇总表_财力性转移支付2010年预算参考数 4 2" xfId="1727"/>
    <cellStyle name="差_汇总表_财力性转移支付2010年预算参考数 5" xfId="2552"/>
    <cellStyle name="差_汇总表_财力性转移支付2010年预算参考数 5 2" xfId="2555"/>
    <cellStyle name="差_汇总表_财力性转移支付2010年预算参考数 6" xfId="2560"/>
    <cellStyle name="差_汇总表_财力性转移支付2010年预算参考数_Sheet1" xfId="3068"/>
    <cellStyle name="差_汇总表_财政收支2015年预计及2016年代编预算表(债管)" xfId="284"/>
    <cellStyle name="差_汇总表4 5" xfId="2213"/>
    <cellStyle name="差_汇总表4 5 2" xfId="3400"/>
    <cellStyle name="差_汇总表4 6" xfId="3991"/>
    <cellStyle name="差_汇总表4_表一" xfId="2615"/>
    <cellStyle name="差_汇总表4_财力性转移支付2010年预算参考数" xfId="1479"/>
    <cellStyle name="差_汇总表4_财力性转移支付2010年预算参考数 2" xfId="3309"/>
    <cellStyle name="差_汇总表4_财力性转移支付2010年预算参考数 3 2" xfId="2702"/>
    <cellStyle name="差_汇总表4_财力性转移支付2010年预算参考数 5 2" xfId="1818"/>
    <cellStyle name="差_汇总表4_财力性转移支付2010年预算参考数_Sheet1" xfId="8"/>
    <cellStyle name="差_汇总表4_财政收支2015年预计及2016年代编预算表(债管)" xfId="2513"/>
    <cellStyle name="差_汇总-县级财政报表附表" xfId="764"/>
    <cellStyle name="差_汇总-县级财政报表附表 2" xfId="3591"/>
    <cellStyle name="差_汇总-县级财政报表附表 2 3 2" xfId="2934"/>
    <cellStyle name="差_汇总-县级财政报表附表 3" xfId="159"/>
    <cellStyle name="差_汇总-县级财政报表附表 4" xfId="605"/>
    <cellStyle name="差_汇总-县级财政报表附表 5" xfId="610"/>
    <cellStyle name="差_汇总-县级财政报表附表_表一" xfId="3857"/>
    <cellStyle name="差_检验表（调整后）" xfId="678"/>
    <cellStyle name="差_检验表（调整后）_Sheet1" xfId="3283"/>
    <cellStyle name="差_检验表_表一" xfId="2894"/>
    <cellStyle name="差_检验表_财政收支2015年预计及2016年代编预算表(债管)" xfId="2479"/>
    <cellStyle name="差_教育(按照总人口测算）—20080416 3" xfId="1288"/>
    <cellStyle name="差_教育(按照总人口测算）—20080416 3 2" xfId="1292"/>
    <cellStyle name="差_教育(按照总人口测算）—20080416 4" xfId="1296"/>
    <cellStyle name="差_教育(按照总人口测算）—20080416 4 2" xfId="1300"/>
    <cellStyle name="差_教育(按照总人口测算）—20080416 5" xfId="1305"/>
    <cellStyle name="差_教育(按照总人口测算）—20080416 6" xfId="1312"/>
    <cellStyle name="差_教育(按照总人口测算）—20080416_不含人员经费系数 6" xfId="768"/>
    <cellStyle name="差_教育(按照总人口测算）—20080416_不含人员经费系数_Sheet1" xfId="261"/>
    <cellStyle name="差_教育(按照总人口测算）—20080416_不含人员经费系数_财力性转移支付2010年预算参考数 2 2 2" xfId="3867"/>
    <cellStyle name="差_教育(按照总人口测算）—20080416_不含人员经费系数_财力性转移支付2010年预算参考数 4" xfId="3089"/>
    <cellStyle name="差_教育(按照总人口测算）—20080416_不含人员经费系数_财力性转移支付2010年预算参考数 5" xfId="736"/>
    <cellStyle name="差_教育(按照总人口测算）—20080416_不含人员经费系数_财力性转移支付2010年预算参考数_Sheet1" xfId="2141"/>
    <cellStyle name="差_教育(按照总人口测算）—20080416_不含人员经费系数_财力性转移支付2010年预算参考数_表一" xfId="1514"/>
    <cellStyle name="差_教育(按照总人口测算）—20080416_不含人员经费系数_财政收支2015年预计及2016年代编预算表(债管)" xfId="3481"/>
    <cellStyle name="差_教育(按照总人口测算）—20080416_财力性转移支付2010年预算参考数 2 2 2" xfId="2654"/>
    <cellStyle name="差_教育(按照总人口测算）—20080416_财力性转移支付2010年预算参考数 2 3" xfId="833"/>
    <cellStyle name="差_教育(按照总人口测算）—20080416_财力性转移支付2010年预算参考数 2 3 2" xfId="2365"/>
    <cellStyle name="差_教育(按照总人口测算）—20080416_民生政策最低支出需求_财力性转移支付2010年预算参考数_财政收支2015年预计及2016年代编预算表(债管)" xfId="2245"/>
    <cellStyle name="差_教育(按照总人口测算）—20080416_县市旗测算-新科目（含人口规模效应）_Sheet1" xfId="863"/>
    <cellStyle name="差_民生政策最低支出需求" xfId="3427"/>
    <cellStyle name="差_民生政策最低支出需求_财力性转移支付2010年预算参考数 2 4" xfId="3095"/>
    <cellStyle name="差_农林水和城市维护标准支出20080505－县区合计 2 3" xfId="3076"/>
    <cellStyle name="差_农林水和城市维护标准支出20080505－县区合计_不含人员经费系数 2" xfId="3029"/>
    <cellStyle name="差_农林水和城市维护标准支出20080505－县区合计_不含人员经费系数 2 2 2" xfId="3810"/>
    <cellStyle name="差_农林水和城市维护标准支出20080505－县区合计_财力性转移支付2010年预算参考数 2 4" xfId="2526"/>
    <cellStyle name="差_农林水和城市维护标准支出20080505－县区合计_民生政策最低支出需求" xfId="318"/>
    <cellStyle name="差_农林水和城市维护标准支出20080505－县区合计_民生政策最低支出需求_财力性转移支付2010年预算参考数_表一" xfId="2005"/>
    <cellStyle name="差_农林水和城市维护标准支出20080505－县区合计_县市旗测算-新科目（含人口规模效应） 2" xfId="3036"/>
    <cellStyle name="差_农林水和城市维护标准支出20080505－县区合计_县市旗测算-新科目（含人口规模效应） 3" xfId="3041"/>
    <cellStyle name="差_农林水和城市维护标准支出20080505－县区合计_县市旗测算-新科目（含人口规模效应） 3 2" xfId="1729"/>
    <cellStyle name="差_农林水和城市维护标准支出20080505－县区合计_县市旗测算-新科目（含人口规模效应） 4" xfId="2553"/>
    <cellStyle name="差_农林水和城市维护标准支出20080505－县区合计_县市旗测算-新科目（含人口规模效应） 4 2" xfId="2556"/>
    <cellStyle name="差_农林水和城市维护标准支出20080505－县区合计_县市旗测算-新科目（含人口规模效应） 5" xfId="2561"/>
    <cellStyle name="差_农林水和城市维护标准支出20080505－县区合计_县市旗测算-新科目（含人口规模效应）_财力性转移支付2010年预算参考数 2 2 2" xfId="1509"/>
    <cellStyle name="差_平邑 2 2 2" xfId="2119"/>
    <cellStyle name="差_平邑 5" xfId="2009"/>
    <cellStyle name="差_平邑 6" xfId="154"/>
    <cellStyle name="差_其他部门(按照总人口测算）—20080416 2 3" xfId="700"/>
    <cellStyle name="差_其他部门(按照总人口测算）—20080416 2 3 2" xfId="1009"/>
    <cellStyle name="差_其他部门(按照总人口测算）—20080416 2 4" xfId="1215"/>
    <cellStyle name="差_其他部门(按照总人口测算）—20080416 5" xfId="2959"/>
    <cellStyle name="差_其他部门(按照总人口测算）—20080416_不含人员经费系数_Sheet1" xfId="2373"/>
    <cellStyle name="差_青海 缺口县区测算(地方填报) 2" xfId="3221"/>
    <cellStyle name="差_青海 缺口县区测算(地方填报) 2 2" xfId="3224"/>
    <cellStyle name="差_青海 缺口县区测算(地方填报) 2 4" xfId="19"/>
    <cellStyle name="差_青海 缺口县区测算(地方填报) 3" xfId="1545"/>
    <cellStyle name="差_青海 缺口县区测算(地方填报)_财力性转移支付2010年预算参考数 2 4" xfId="2624"/>
    <cellStyle name="差_缺口县区测算 2" xfId="2762"/>
    <cellStyle name="差_缺口县区测算 3" xfId="1162"/>
    <cellStyle name="差_缺口县区测算 3 2" xfId="3847"/>
    <cellStyle name="差_缺口县区测算（11.13） 2 2" xfId="2285"/>
    <cellStyle name="差_缺口县区测算（11.13）_财力性转移支付2010年预算参考数_表一" xfId="123"/>
    <cellStyle name="差_缺口县区测算(按核定人数) 2" xfId="1848"/>
    <cellStyle name="差_缺口县区测算(按核定人数) 3" xfId="1851"/>
    <cellStyle name="差_缺口县区测算(按核定人数) 3 2" xfId="3668"/>
    <cellStyle name="差_缺口县区测算(按核定人数) 4" xfId="1854"/>
    <cellStyle name="差_缺口县区测算(按核定人数)_财力性转移支付2010年预算参考数_Sheet1" xfId="1348"/>
    <cellStyle name="差_人代会：2015年一般公共预算表格（24张）最新_（南澳县）财政收支2015年预计及2016年代编预算表" xfId="3120"/>
    <cellStyle name="差_人代会：2015年一般公共预算表格（24张）最新_第三次上报潮南财政收支2015年预计及2016年代编预算表" xfId="252"/>
    <cellStyle name="差_人员工资和公用经费_表一" xfId="1049"/>
    <cellStyle name="差_人员工资和公用经费2 2" xfId="3978"/>
    <cellStyle name="差_人员工资和公用经费2_财力性转移支付2010年预算参考数 2 3" xfId="1054"/>
    <cellStyle name="差_人员工资和公用经费2_财力性转移支付2010年预算参考数 2 3 2" xfId="3872"/>
    <cellStyle name="差_人员工资和公用经费2_财力性转移支付2010年预算参考数 2 4" xfId="3876"/>
    <cellStyle name="差_人员工资和公用经费2_财力性转移支付2010年预算参考数 6" xfId="3919"/>
    <cellStyle name="差_人员工资和公用经费3 5" xfId="1953"/>
    <cellStyle name="差_人员工资和公用经费3 5 2" xfId="1842"/>
    <cellStyle name="差_人员工资和公用经费3_财政收支2015年预计及2016年代编预算表(债管)" xfId="3379"/>
    <cellStyle name="差_山东省民生支出标准 2 4" xfId="3806"/>
    <cellStyle name="差_山东省民生支出标准_表一" xfId="3210"/>
    <cellStyle name="差_山东省民生支出标准_财力性转移支付2010年预算参考数" xfId="2278"/>
    <cellStyle name="差_市辖区测算20080510_不含人员经费系数_财力性转移支付2010年预算参考数 2" xfId="1956"/>
    <cellStyle name="差_市辖区测算20080510_不含人员经费系数_财力性转移支付2010年预算参考数 2 2" xfId="1959"/>
    <cellStyle name="差_市辖区测算20080510_不含人员经费系数_财力性转移支付2010年预算参考数 2 2 2" xfId="1962"/>
    <cellStyle name="差_市辖区测算20080510_不含人员经费系数_财力性转移支付2010年预算参考数 2 3" xfId="1982"/>
    <cellStyle name="差_市辖区测算20080510_不含人员经费系数_财力性转移支付2010年预算参考数 2 3 2" xfId="1987"/>
    <cellStyle name="差_市辖区测算20080510_不含人员经费系数_财力性转移支付2010年预算参考数 2 4" xfId="218"/>
    <cellStyle name="差_市辖区测算20080510_民生政策最低支出需求 2 3 2" xfId="3252"/>
    <cellStyle name="差_市辖区测算20080510_县市旗测算-新科目（含人口规模效应）_财力性转移支付2010年预算参考数_表一" xfId="3383"/>
    <cellStyle name="差_市辖区测算-新科目（20080626） 5" xfId="953"/>
    <cellStyle name="差_市辖区测算-新科目（20080626）_表一" xfId="2272"/>
    <cellStyle name="差_市辖区测算-新科目（20080626）_不含人员经费系数" xfId="519"/>
    <cellStyle name="差_市辖区测算-新科目（20080626）_不含人员经费系数 2" xfId="1695"/>
    <cellStyle name="差_市辖区测算-新科目（20080626）_不含人员经费系数_Sheet1" xfId="876"/>
    <cellStyle name="差_市辖区测算-新科目（20080626）_民生政策最低支出需求 2 3 2" xfId="3985"/>
    <cellStyle name="差_市辖区测算-新科目（20080626）_县市旗测算-新科目（含人口规模效应）_财力性转移支付2010年预算参考数" xfId="783"/>
    <cellStyle name="差_市辖区测算-新科目（20080626）_县市旗测算-新科目（含人口规模效应）_财力性转移支付2010年预算参考数 2" xfId="1100"/>
    <cellStyle name="差_市辖区测算-新科目（20080626）_县市旗测算-新科目（含人口规模效应）_财力性转移支付2010年预算参考数 2 2" xfId="1107"/>
    <cellStyle name="差_市辖区测算-新科目（20080626）_县市旗测算-新科目（含人口规模效应）_财力性转移支付2010年预算参考数 3" xfId="613"/>
    <cellStyle name="差_市辖区测算-新科目（20080626）_县市旗测算-新科目（含人口规模效应）_财力性转移支付2010年预算参考数 3 2" xfId="1109"/>
    <cellStyle name="差_市辖区测算-新科目（20080626）_县市旗测算-新科目（含人口规模效应）_财力性转移支付2010年预算参考数 4" xfId="622"/>
    <cellStyle name="差_市辖区测算-新科目（20080626）_县市旗测算-新科目（含人口规模效应）_财力性转移支付2010年预算参考数 6" xfId="2517"/>
    <cellStyle name="差_卫生(按照总人口测算）—20080416_不含人员经费系数_财力性转移支付2010年预算参考数 2" xfId="3576"/>
    <cellStyle name="差_卫生(按照总人口测算）—20080416_不含人员经费系数_财力性转移支付2010年预算参考数 2 2" xfId="3581"/>
    <cellStyle name="差_卫生(按照总人口测算）—20080416_不含人员经费系数_财力性转移支付2010年预算参考数 3" xfId="3586"/>
    <cellStyle name="差_卫生(按照总人口测算）—20080416_不含人员经费系数_财力性转移支付2010年预算参考数 4" xfId="1423"/>
    <cellStyle name="差_卫生(按照总人口测算）—20080416_不含人员经费系数_财力性转移支付2010年预算参考数 4 2" xfId="3447"/>
    <cellStyle name="差_卫生(按照总人口测算）—20080416_不含人员经费系数_财力性转移支付2010年预算参考数 6" xfId="3159"/>
    <cellStyle name="差_卫生(按照总人口测算）—20080416_民生政策最低支出需求 6" xfId="1145"/>
    <cellStyle name="差_卫生(按照总人口测算）—20080416_民生政策最低支出需求_Sheet1" xfId="1726"/>
    <cellStyle name="差_卫生(按照总人口测算）—20080416_民生政策最低支出需求_表一" xfId="2341"/>
    <cellStyle name="差_卫生(按照总人口测算）—20080416_民生政策最低支出需求_财力性转移支付2010年预算参考数 4 2" xfId="3229"/>
    <cellStyle name="差_卫生(按照总人口测算）—20080416_县市旗测算-新科目（含人口规模效应）_表一" xfId="2786"/>
    <cellStyle name="差_卫生(按照总人口测算）—20080416_县市旗测算-新科目（含人口规模效应）_财力性转移支付2010年预算参考数 3 2" xfId="3584"/>
    <cellStyle name="差_卫生部门_财力性转移支付2010年预算参考数 5" xfId="1352"/>
    <cellStyle name="差_卫生部门_财力性转移支付2010年预算参考数 5 2" xfId="1354"/>
    <cellStyle name="差_卫生部门_财力性转移支付2010年预算参考数 6" xfId="1356"/>
    <cellStyle name="差_卫生部门_财力性转移支付2010年预算参考数_Sheet1" xfId="1178"/>
    <cellStyle name="差_文体广播部门_财政收支2015年预计及2016年代编预算表(债管)" xfId="3536"/>
    <cellStyle name="差_文体广播事业(按照总人口测算）—20080416 2 3" xfId="2388"/>
    <cellStyle name="差_文体广播事业(按照总人口测算）—20080416 5" xfId="1751"/>
    <cellStyle name="差_文体广播事业(按照总人口测算）—20080416 6" xfId="3367"/>
    <cellStyle name="差_文体广播事业(按照总人口测算）—20080416_不含人员经费系数 2 3" xfId="1381"/>
    <cellStyle name="差_文体广播事业(按照总人口测算）—20080416_不含人员经费系数_财力性转移支付2010年预算参考数 2 3 2" xfId="2444"/>
    <cellStyle name="差_文体广播事业(按照总人口测算）—20080416_不含人员经费系数_财力性转移支付2010年预算参考数_财政收支2015年预计及2016年代编预算表(债管)" xfId="3455"/>
    <cellStyle name="差_文体广播事业(按照总人口测算）—20080416_财力性转移支付2010年预算参考数_财政收支2015年预计及2016年代编预算表(债管)" xfId="2673"/>
    <cellStyle name="差_文体广播事业(按照总人口测算）—20080416_民生政策最低支出需求_财力性转移支付2010年预算参考数 2 2" xfId="2946"/>
    <cellStyle name="差_文体广播事业(按照总人口测算）—20080416_民生政策最低支出需求_财力性转移支付2010年预算参考数 2 4" xfId="1706"/>
    <cellStyle name="差_文体广播事业(按照总人口测算）—20080416_民生政策最低支出需求_财力性转移支付2010年预算参考数_Sheet1" xfId="3434"/>
    <cellStyle name="差_文体广播事业(按照总人口测算）—20080416_县市旗测算-新科目（含人口规模效应）_财力性转移支付2010年预算参考数 6" xfId="2506"/>
    <cellStyle name="差_县区合并测算20080421_不含人员经费系数_财力性转移支付2010年预算参考数_财政收支2015年预计及2016年代编预算表(债管)" xfId="602"/>
    <cellStyle name="差_县区合并测算20080421_民生政策最低支出需求 2 2" xfId="2251"/>
    <cellStyle name="差_县区合并测算20080421_民生政策最低支出需求_财力性转移支付2010年预算参考数" xfId="1378"/>
    <cellStyle name="差_县区合并测算20080421_民生政策最低支出需求_财力性转移支付2010年预算参考数 5" xfId="3706"/>
    <cellStyle name="差_县区合并测算20080421_民生政策最低支出需求_财力性转移支付2010年预算参考数_财政收支2015年预计及2016年代编预算表(债管)" xfId="966"/>
    <cellStyle name="差_县区合并测算20080421_县市旗测算-新科目（含人口规模效应） 2 4" xfId="1078"/>
    <cellStyle name="差_县区合并测算20080421_县市旗测算-新科目（含人口规模效应）_财政收支2015年预计及2016年代编预算表(债管)" xfId="2980"/>
    <cellStyle name="差_县区合并测算20080423(按照各省比重）" xfId="666"/>
    <cellStyle name="差_县区合并测算20080423(按照各省比重） 2 4" xfId="2493"/>
    <cellStyle name="差_县区合并测算20080423(按照各省比重） 3 2" xfId="623"/>
    <cellStyle name="差_县区合并测算20080423(按照各省比重）_不含人员经费系数_财力性转移支付2010年预算参考数" xfId="956"/>
    <cellStyle name="差_县区合并测算20080423(按照各省比重）_不含人员经费系数_财力性转移支付2010年预算参考数 2" xfId="109"/>
    <cellStyle name="差_县区合并测算20080423(按照各省比重）_不含人员经费系数_财力性转移支付2010年预算参考数 3" xfId="83"/>
    <cellStyle name="差_县区合并测算20080423(按照各省比重）_不含人员经费系数_财力性转移支付2010年预算参考数 4" xfId="125"/>
    <cellStyle name="差_县区合并测算20080423(按照各省比重）_不含人员经费系数_财力性转移支付2010年预算参考数 6" xfId="130"/>
    <cellStyle name="差_县区合并测算20080423(按照各省比重）_不含人员经费系数_财力性转移支付2010年预算参考数_财政收支2015年预计及2016年代编预算表(债管)" xfId="206"/>
    <cellStyle name="差_县区合并测算20080423(按照各省比重）_民生政策最低支出需求 5 2" xfId="2974"/>
    <cellStyle name="差_县区合并测算20080423(按照各省比重）_民生政策最低支出需求_财力性转移支付2010年预算参考数 2 2 2" xfId="2147"/>
    <cellStyle name="差_县区合并测算20080423(按照各省比重）_县市旗测算-新科目（含人口规模效应）_财力性转移支付2010年预算参考数 3 2" xfId="3732"/>
    <cellStyle name="差_县市旗测算20080508_不含人员经费系数 2 3" xfId="1755"/>
    <cellStyle name="差_县市旗测算20080508_不含人员经费系数_财力性转移支付2010年预算参考数 2 3 2" xfId="3649"/>
    <cellStyle name="差_县市旗测算20080508_财力性转移支付2010年预算参考数 2" xfId="794"/>
    <cellStyle name="差_县市旗测算20080508_财力性转移支付2010年预算参考数 3 2" xfId="397"/>
    <cellStyle name="差_县市旗测算20080508_民生政策最低支出需求_财力性转移支付2010年预算参考数_Sheet1" xfId="2929"/>
    <cellStyle name="差_县市旗测算20080508_县市旗测算-新科目（含人口规模效应） 2 3 2" xfId="2884"/>
    <cellStyle name="差_县市旗测算20080508_县市旗测算-新科目（含人口规模效应）_财力性转移支付2010年预算参考数 2 2 2" xfId="3349"/>
    <cellStyle name="差_县市旗测算-新科目（20080626）_Sheet1" xfId="1321"/>
    <cellStyle name="差_县市旗测算-新科目（20080626）_不含人员经费系数 3 2" xfId="2142"/>
    <cellStyle name="差_县市旗测算-新科目（20080626）_不含人员经费系数_财力性转移支付2010年预算参考数" xfId="488"/>
    <cellStyle name="差_县市旗测算-新科目（20080626）_不含人员经费系数_财力性转移支付2010年预算参考数 2" xfId="498"/>
    <cellStyle name="差_县市旗测算-新科目（20080626）_不含人员经费系数_财力性转移支付2010年预算参考数 3" xfId="1444"/>
    <cellStyle name="差_县市旗测算-新科目（20080626）_财力性转移支付2010年预算参考数 6" xfId="1110"/>
    <cellStyle name="差_县市旗测算-新科目（20080626）_民生政策最低支出需求_财力性转移支付2010年预算参考数 2 2" xfId="1365"/>
    <cellStyle name="差_县市旗测算-新科目（20080626）_民生政策最低支出需求_财力性转移支付2010年预算参考数 2 2 2" xfId="3785"/>
    <cellStyle name="差_县市旗测算-新科目（20080626）_民生政策最低支出需求_财力性转移支付2010年预算参考数 2 3" xfId="3788"/>
    <cellStyle name="差_县市旗测算-新科目（20080626）_民生政策最低支出需求_财力性转移支付2010年预算参考数 2 3 2" xfId="1999"/>
    <cellStyle name="差_县市旗测算-新科目（20080626）_民生政策最低支出需求_财力性转移支付2010年预算参考数 2 4" xfId="3790"/>
    <cellStyle name="差_县市旗测算-新科目（20080626）_县市旗测算-新科目（含人口规模效应） 6" xfId="3194"/>
    <cellStyle name="差_县市旗测算-新科目（20080626）_县市旗测算-新科目（含人口规模效应）_财力性转移支付2010年预算参考数_表一" xfId="3673"/>
    <cellStyle name="差_县市旗测算-新科目（20080627）" xfId="1612"/>
    <cellStyle name="差_县市旗测算-新科目（20080627） 2" xfId="1614"/>
    <cellStyle name="差_县市旗测算-新科目（20080627） 2 2" xfId="1616"/>
    <cellStyle name="差_县市旗测算-新科目（20080627） 2 2 2" xfId="1619"/>
    <cellStyle name="差_县市旗测算-新科目（20080627） 2 3" xfId="1624"/>
    <cellStyle name="差_县市旗测算-新科目（20080627） 2 3 2" xfId="1627"/>
    <cellStyle name="差_县市旗测算-新科目（20080627） 2 4" xfId="1629"/>
    <cellStyle name="差_县市旗测算-新科目（20080627） 3" xfId="1235"/>
    <cellStyle name="差_县市旗测算-新科目（20080627） 3 2" xfId="1632"/>
    <cellStyle name="差_县市旗测算-新科目（20080627） 4" xfId="1635"/>
    <cellStyle name="差_县市旗测算-新科目（20080627） 4 2" xfId="1640"/>
    <cellStyle name="差_县市旗测算-新科目（20080627） 5" xfId="1647"/>
    <cellStyle name="差_县市旗测算-新科目（20080627） 5 2" xfId="1651"/>
    <cellStyle name="差_县市旗测算-新科目（20080627） 6" xfId="1654"/>
    <cellStyle name="差_县市旗测算-新科目（20080627）_Sheet1" xfId="2557"/>
    <cellStyle name="差_县市旗测算-新科目（20080627）_不含人员经费系数_财力性转移支付2010年预算参考数 2 2" xfId="624"/>
    <cellStyle name="差_县市旗测算-新科目（20080627）_不含人员经费系数_财力性转移支付2010年预算参考数 2 4" xfId="2518"/>
    <cellStyle name="差_县市旗测算-新科目（20080627）_不含人员经费系数_财力性转移支付2010年预算参考数 6" xfId="2187"/>
    <cellStyle name="差_县市旗测算-新科目（20080627）_民生政策最低支出需求 5 2" xfId="835"/>
    <cellStyle name="差_县市旗测算-新科目（20080627）_县市旗测算-新科目（含人口规模效应）_财力性转移支付2010年预算参考数 2 3" xfId="928"/>
    <cellStyle name="差_县市旗测算-新科目（20080627）_县市旗测算-新科目（含人口规模效应）_财力性转移支付2010年预算参考数 2 4" xfId="930"/>
    <cellStyle name="差_县市旗测算-新科目（20080627）_县市旗测算-新科目（含人口规模效应）_财力性转移支付2010年预算参考数_表一" xfId="2981"/>
    <cellStyle name="差_一般预算支出口径剔除表 2 2" xfId="1861"/>
    <cellStyle name="差_一般预算支出口径剔除表_表一" xfId="2596"/>
    <cellStyle name="差_一般预算支出口径剔除表_财力性转移支付2010年预算参考数 5" xfId="77"/>
    <cellStyle name="差_一般预算支出口径剔除表_财力性转移支付2010年预算参考数 5 2" xfId="951"/>
    <cellStyle name="差_一般预算支出口径剔除表_财力性转移支付2010年预算参考数 6" xfId="962"/>
    <cellStyle name="差_云南 缺口县区测算(地方填报)" xfId="569"/>
    <cellStyle name="差_云南省2008年转移支付测算——州市本级考核部分及政策性测算 4" xfId="1470"/>
    <cellStyle name="差_云南省2008年转移支付测算——州市本级考核部分及政策性测算 4 2" xfId="1474"/>
    <cellStyle name="差_云南省2008年转移支付测算——州市本级考核部分及政策性测算 5" xfId="1476"/>
    <cellStyle name="差_云南省2008年转移支付测算——州市本级考核部分及政策性测算 5 2" xfId="1481"/>
    <cellStyle name="差_云南省2008年转移支付测算——州市本级考核部分及政策性测算 6" xfId="1484"/>
    <cellStyle name="差_中期财政规划表样——报省府 2 3" xfId="3077"/>
    <cellStyle name="差_重点民生支出需求测算表社保（农村低保）081112_财政收支2015年预计及2016年代编预算表(债管)" xfId="2312"/>
    <cellStyle name="差_转移支付" xfId="101"/>
    <cellStyle name="差_转移支付 2" xfId="148"/>
    <cellStyle name="差_转移支付 2 2" xfId="346"/>
    <cellStyle name="差_转移支付 3" xfId="356"/>
    <cellStyle name="差_自行调整差异系数顺序 3" xfId="2194"/>
    <cellStyle name="差_自行调整差异系数顺序_财力性转移支付2010年预算参考数_Sheet1" xfId="448"/>
    <cellStyle name="差_总人口_财力性转移支付2010年预算参考数 4" xfId="2217"/>
    <cellStyle name="差_总帐表-许助理汇报后修改（支出） 2" xfId="1881"/>
    <cellStyle name="差_总帐表-许助理汇报后修改（支出） 2 2" xfId="1886"/>
    <cellStyle name="差_总帐表-许助理汇报后修改（支出） 3" xfId="1892"/>
    <cellStyle name="常规" xfId="0" builtinId="0"/>
    <cellStyle name="常规 10" xfId="2437"/>
    <cellStyle name="常规 10 2 2 3 2" xfId="2587"/>
    <cellStyle name="常规 10 2 2 3 3" xfId="450"/>
    <cellStyle name="常规 10 2 3" xfId="2049"/>
    <cellStyle name="常规 10 2 3 2" xfId="905"/>
    <cellStyle name="常规 10 2 7" xfId="3139"/>
    <cellStyle name="常规 10 6" xfId="888"/>
    <cellStyle name="常规 102 2 3 2" xfId="3559"/>
    <cellStyle name="常规 108 2 2 2" xfId="2913"/>
    <cellStyle name="常规 11 4 2 3" xfId="1547"/>
    <cellStyle name="常规 11 4 3 3" xfId="1553"/>
    <cellStyle name="常规 11 6" xfId="595"/>
    <cellStyle name="常规 113 2 2 2" xfId="2914"/>
    <cellStyle name="常规 117" xfId="3313"/>
    <cellStyle name="常规 118 3" xfId="2470"/>
    <cellStyle name="常规 12 6" xfId="234"/>
    <cellStyle name="常规 122" xfId="3314"/>
    <cellStyle name="常规 123 3" xfId="2471"/>
    <cellStyle name="常规 127 2 2 2" xfId="1272"/>
    <cellStyle name="常规 128 2 3" xfId="1902"/>
    <cellStyle name="常规 128 3" xfId="3510"/>
    <cellStyle name="常规 13" xfId="3776"/>
    <cellStyle name="常规 13 2" xfId="1667"/>
    <cellStyle name="常规 13 2 2 3 2" xfId="3652"/>
    <cellStyle name="常规 13 2 6" xfId="2965"/>
    <cellStyle name="常规 13 6 2" xfId="2056"/>
    <cellStyle name="常规 13 6 3" xfId="2063"/>
    <cellStyle name="常规 132 2 2 2" xfId="1273"/>
    <cellStyle name="常规 133 2 3" xfId="1903"/>
    <cellStyle name="常规 133 3" xfId="3511"/>
    <cellStyle name="常规 135 2 4" xfId="2236"/>
    <cellStyle name="常规 136 3 2" xfId="86"/>
    <cellStyle name="常规 138 2" xfId="3471"/>
    <cellStyle name="常规 138 3" xfId="3475"/>
    <cellStyle name="常规 138 3 2" xfId="3479"/>
    <cellStyle name="常规 138 3 3" xfId="1974"/>
    <cellStyle name="常规 138 4" xfId="3483"/>
    <cellStyle name="常规 138 5" xfId="3492"/>
    <cellStyle name="常规 14" xfId="2742"/>
    <cellStyle name="常规 15" xfId="2749"/>
    <cellStyle name="常规 15 2 2 3" xfId="3122"/>
    <cellStyle name="常规 15 2 2 3 2" xfId="2446"/>
    <cellStyle name="常规 15 2 2 3 3" xfId="3131"/>
    <cellStyle name="常规 15 3 2 2" xfId="211"/>
    <cellStyle name="常规 15 3 3 2" xfId="1028"/>
    <cellStyle name="常规 15 8 2" xfId="3506"/>
    <cellStyle name="常规 150 2" xfId="3882"/>
    <cellStyle name="常规 155 2" xfId="2051"/>
    <cellStyle name="常规 16 2" xfId="2905"/>
    <cellStyle name="常规 16 2 2" xfId="2910"/>
    <cellStyle name="常规 16 2 2 2" xfId="3091"/>
    <cellStyle name="常规 16 2 3" xfId="2917"/>
    <cellStyle name="常规 16 3" xfId="2921"/>
    <cellStyle name="常规 16 3 2" xfId="2925"/>
    <cellStyle name="常规 16 4" xfId="2931"/>
    <cellStyle name="常规 17 2 2 3 3" xfId="2410"/>
    <cellStyle name="常规 17 6" xfId="3986"/>
    <cellStyle name="常规 18 2 2 3" xfId="1130"/>
    <cellStyle name="常规 18 2 6 2" xfId="1462"/>
    <cellStyle name="常规 19 2 2 3 2" xfId="3926"/>
    <cellStyle name="常规 2" xfId="2579"/>
    <cellStyle name="常规 2 117" xfId="1289"/>
    <cellStyle name="常规 2 117 2" xfId="1293"/>
    <cellStyle name="常规 2 118" xfId="1297"/>
    <cellStyle name="常规 2 118 2" xfId="1302"/>
    <cellStyle name="常规 2 119" xfId="1306"/>
    <cellStyle name="常规 2 122" xfId="1290"/>
    <cellStyle name="常规 2 122 2" xfId="1294"/>
    <cellStyle name="常规 2 123" xfId="1298"/>
    <cellStyle name="常规 2 123 2" xfId="1303"/>
    <cellStyle name="常规 2 124" xfId="1307"/>
    <cellStyle name="常规 2 125" xfId="1314"/>
    <cellStyle name="常规 2 130" xfId="1315"/>
    <cellStyle name="常规 2 136 2 2" xfId="3247"/>
    <cellStyle name="常规 2 136 2 3" xfId="3253"/>
    <cellStyle name="常规 2 141 2 2" xfId="3248"/>
    <cellStyle name="常规 2 141 2 3" xfId="3254"/>
    <cellStyle name="常规 2 147" xfId="2985"/>
    <cellStyle name="常规 2 15 2" xfId="354"/>
    <cellStyle name="常规 2 16 2" xfId="3276"/>
    <cellStyle name="常规 2 2 12 2" xfId="3751"/>
    <cellStyle name="常规 2 2 15 2 2" xfId="3700"/>
    <cellStyle name="常规 2 2 19 2 2 2" xfId="1497"/>
    <cellStyle name="常规 2 2 19 2 3 2" xfId="1222"/>
    <cellStyle name="常规 2 2 19 2 4" xfId="1225"/>
    <cellStyle name="常规 2 2 2 2 2 2 5" xfId="437"/>
    <cellStyle name="常规 2 2 2 4 3 2" xfId="692"/>
    <cellStyle name="常规 2 2 2 8" xfId="133"/>
    <cellStyle name="常规 2 2 20 2 2" xfId="3701"/>
    <cellStyle name="常规 2 2 4 2 4" xfId="3852"/>
    <cellStyle name="常规 2 2 7 2 3 2" xfId="2455"/>
    <cellStyle name="常规 2 2 9 2 2 2" xfId="40"/>
    <cellStyle name="常规 2 20 2" xfId="353"/>
    <cellStyle name="常规 2 21 2" xfId="3277"/>
    <cellStyle name="常规 2 3 2 6" xfId="3599"/>
    <cellStyle name="常规 2 3 6 2" xfId="2952"/>
    <cellStyle name="常规 2 4 3 2" xfId="3947"/>
    <cellStyle name="常规 2 4 3 2 2" xfId="3135"/>
    <cellStyle name="常规 2 47 2" xfId="706"/>
    <cellStyle name="常规 2 49 2 3" xfId="616"/>
    <cellStyle name="常规 2 52 2" xfId="707"/>
    <cellStyle name="常规 2 54 2 3" xfId="617"/>
    <cellStyle name="常规 2 55 2 2" xfId="1131"/>
    <cellStyle name="常规 2 57" xfId="3691"/>
    <cellStyle name="常规 2 6 2 2 5" xfId="600"/>
    <cellStyle name="常规 2 60 2 2" xfId="1132"/>
    <cellStyle name="常规 2 62" xfId="3692"/>
    <cellStyle name="常规 2 69 2 3" xfId="3487"/>
    <cellStyle name="常规 2 74 2 3" xfId="3488"/>
    <cellStyle name="常规 2 78 2 3" xfId="3662"/>
    <cellStyle name="常规 2 83 2 3" xfId="3663"/>
    <cellStyle name="常规 2 88 2 2" xfId="3140"/>
    <cellStyle name="常规 2 88 2 3" xfId="3145"/>
    <cellStyle name="常规 2 93 2 2" xfId="3141"/>
    <cellStyle name="常规 2 93 2 3" xfId="3146"/>
    <cellStyle name="常规 20" xfId="2750"/>
    <cellStyle name="常规 20 2 2 3" xfId="3123"/>
    <cellStyle name="常规 20 2 2 3 2" xfId="2447"/>
    <cellStyle name="常规 20 2 2 3 3" xfId="3132"/>
    <cellStyle name="常规 20 3 2 2" xfId="210"/>
    <cellStyle name="常规 20 3 3 2" xfId="1029"/>
    <cellStyle name="常规 20 8 2" xfId="3507"/>
    <cellStyle name="常规 21 2" xfId="2906"/>
    <cellStyle name="常规 21 2 2" xfId="2911"/>
    <cellStyle name="常规 21 2 2 2" xfId="3092"/>
    <cellStyle name="常规 21 2 2 4" xfId="2434"/>
    <cellStyle name="常规 21 2 3" xfId="2918"/>
    <cellStyle name="常规 21 3" xfId="2922"/>
    <cellStyle name="常规 21 3 2" xfId="2926"/>
    <cellStyle name="常规 21 4" xfId="2932"/>
    <cellStyle name="常规 21 4 2" xfId="2936"/>
    <cellStyle name="常规 21 5" xfId="2939"/>
    <cellStyle name="常规 22 2 2 3 3" xfId="2411"/>
    <cellStyle name="常规 22 6" xfId="3987"/>
    <cellStyle name="常规 23 2 2 3" xfId="1133"/>
    <cellStyle name="常规 23 2 6 2" xfId="1463"/>
    <cellStyle name="常规 24 2 2 3 2" xfId="3927"/>
    <cellStyle name="常规 25 2 5" xfId="3231"/>
    <cellStyle name="常规 26 5 2" xfId="349"/>
    <cellStyle name="常规 26 5 3" xfId="995"/>
    <cellStyle name="常规 28 2" xfId="1806"/>
    <cellStyle name="常规 3 12 2 3 2" xfId="1562"/>
    <cellStyle name="常规 3 13 2" xfId="2628"/>
    <cellStyle name="常规 3 2 6 2" xfId="146"/>
    <cellStyle name="常规 3 2 6 3" xfId="352"/>
    <cellStyle name="常规 3 2 7 2" xfId="371"/>
    <cellStyle name="常规 3 2 7 3" xfId="3278"/>
    <cellStyle name="常规 3 3 2 2 2" xfId="2167"/>
    <cellStyle name="常规 3 5 2 3 2" xfId="1682"/>
    <cellStyle name="常规 31 5 2" xfId="348"/>
    <cellStyle name="常规 31 5 3" xfId="996"/>
    <cellStyle name="常规 33 2" xfId="1807"/>
    <cellStyle name="常规 36 3 2" xfId="2682"/>
    <cellStyle name="常规 36 3 3" xfId="2687"/>
    <cellStyle name="常规 37" xfId="300"/>
    <cellStyle name="常规 37 4 2" xfId="3533"/>
    <cellStyle name="常规 38" xfId="2783"/>
    <cellStyle name="常规 38 2 4" xfId="2124"/>
    <cellStyle name="常规 4 2 5 2" xfId="924"/>
    <cellStyle name="常规 4 2 6 2" xfId="938"/>
    <cellStyle name="常规 41 3 2" xfId="2683"/>
    <cellStyle name="常规 41 3 3" xfId="2688"/>
    <cellStyle name="常规 42" xfId="299"/>
    <cellStyle name="常规 43" xfId="2784"/>
    <cellStyle name="常规 43 2 4" xfId="2125"/>
    <cellStyle name="常规 47 2 3" xfId="116"/>
    <cellStyle name="常规 47 2 3 2" xfId="909"/>
    <cellStyle name="常规 47 2 4" xfId="122"/>
    <cellStyle name="常规 48 2 4" xfId="1017"/>
    <cellStyle name="常规 5" xfId="2195"/>
    <cellStyle name="常规 5 2 6 2" xfId="2727"/>
    <cellStyle name="常规 5 3 2" xfId="3472"/>
    <cellStyle name="常规 5 3 2 2" xfId="2101"/>
    <cellStyle name="常规 5 3 2 3" xfId="1967"/>
    <cellStyle name="常规 5 3 3" xfId="3476"/>
    <cellStyle name="常规 5 3 4" xfId="3484"/>
    <cellStyle name="常规 51 2 2 3 2" xfId="1167"/>
    <cellStyle name="常规 52 2 3" xfId="115"/>
    <cellStyle name="常规 52 2 3 2" xfId="910"/>
    <cellStyle name="常规 52 2 4" xfId="121"/>
    <cellStyle name="常规 53 2 4" xfId="1018"/>
    <cellStyle name="常规 59 2 3 2" xfId="1989"/>
    <cellStyle name="常规 6 2 2 3 2" xfId="183"/>
    <cellStyle name="常规 6 2 4" xfId="3148"/>
    <cellStyle name="常规 6_2013年红本" xfId="3801"/>
    <cellStyle name="常规 67 2" xfId="390"/>
    <cellStyle name="常规 69 2 4" xfId="3631"/>
    <cellStyle name="常规 7 2 2 2 2 2" xfId="2220"/>
    <cellStyle name="常规 7 2 3 4" xfId="3374"/>
    <cellStyle name="常规 7 2 3 5" xfId="3389"/>
    <cellStyle name="常规 72 2" xfId="389"/>
    <cellStyle name="常规 75 5 2" xfId="3778"/>
    <cellStyle name="常规 75 5 2 2" xfId="3780"/>
    <cellStyle name="常规 75 5 3" xfId="3782"/>
    <cellStyle name="常规 75 6" xfId="3327"/>
    <cellStyle name="常规 78 2" xfId="672"/>
    <cellStyle name="常规 8 2 2" xfId="1255"/>
    <cellStyle name="常规 8 2 2 3 3" xfId="3502"/>
    <cellStyle name="常规 8 2 3" xfId="1257"/>
    <cellStyle name="常规 8 2 4" xfId="1260"/>
    <cellStyle name="常规 8 2 5" xfId="1266"/>
    <cellStyle name="常规 8 2 5 2" xfId="1940"/>
    <cellStyle name="常规 8 2 6" xfId="1274"/>
    <cellStyle name="常规 8 2 7" xfId="1276"/>
    <cellStyle name="常规 8 7 2" xfId="1455"/>
    <cellStyle name="常规 8 9" xfId="3859"/>
    <cellStyle name="常规 80 6" xfId="3328"/>
    <cellStyle name="常规 81 6" xfId="3263"/>
    <cellStyle name="常规 83 2" xfId="673"/>
    <cellStyle name="常规 87" xfId="714"/>
    <cellStyle name="常规 88 3" xfId="223"/>
    <cellStyle name="常规 89 3" xfId="251"/>
    <cellStyle name="常规 9 2 2" xfId="2139"/>
    <cellStyle name="常规 9 2 2 2 3" xfId="2059"/>
    <cellStyle name="常规 9 2 2 3 3" xfId="582"/>
    <cellStyle name="常规 9 2 3" xfId="2144"/>
    <cellStyle name="常规 9 2 4" xfId="2148"/>
    <cellStyle name="常规 9 2 5" xfId="2152"/>
    <cellStyle name="常规 9 2 6" xfId="2156"/>
    <cellStyle name="常规 9 2 7" xfId="2159"/>
    <cellStyle name="常规 9 3 2" xfId="921"/>
    <cellStyle name="常规 9 3 2 2" xfId="3521"/>
    <cellStyle name="常规 9 3 2 3" xfId="3538"/>
    <cellStyle name="常规 9 7 2" xfId="3500"/>
    <cellStyle name="常规 92" xfId="715"/>
    <cellStyle name="常规 93 3" xfId="222"/>
    <cellStyle name="常规 93 4" xfId="231"/>
    <cellStyle name="常规 94 3" xfId="250"/>
    <cellStyle name="常规 95 3" xfId="266"/>
    <cellStyle name="常规 96 3" xfId="275"/>
    <cellStyle name="常规_2007年地方预算表格（修订2版） 2" xfId="1280"/>
    <cellStyle name="常规_2014年预算草案（校对后）" xfId="2165"/>
    <cellStyle name="常规_农业2012年预算草案2-27" xfId="3996"/>
    <cellStyle name="常规_农业2012年预算草案2-27_2017年综合股预算草案表格(武）" xfId="3997"/>
    <cellStyle name="超级链接 2 3" xfId="2767"/>
    <cellStyle name="好_00省级(打印) 4" xfId="2711"/>
    <cellStyle name="好_00省级(打印) 4 2" xfId="3417"/>
    <cellStyle name="好_00省级(打印) 5" xfId="2715"/>
    <cellStyle name="好_00省级(打印) 5 2" xfId="3428"/>
    <cellStyle name="好_00省级(打印) 6" xfId="3432"/>
    <cellStyle name="好_03昭通 5 2" xfId="3577"/>
    <cellStyle name="好_0502通海县" xfId="1823"/>
    <cellStyle name="好_0502通海县 2" xfId="1829"/>
    <cellStyle name="好_0502通海县 5 2" xfId="2684"/>
    <cellStyle name="好_05潍坊 3" xfId="1200"/>
    <cellStyle name="好_0605石屏县_财力性转移支付2010年预算参考数 3 2" xfId="3610"/>
    <cellStyle name="好_09黑龙江_财力性转移支付2010年预算参考数 2 2 2" xfId="620"/>
    <cellStyle name="好_09黑龙江_财力性转移支付2010年预算参考数_Sheet1" xfId="2967"/>
    <cellStyle name="好_1" xfId="2006"/>
    <cellStyle name="好_1.16-2015年省级国有资本经营预算表（按人大财经委初审意见修改）_1219新濠江区财政收支2015年预计及2016年代编预算表" xfId="3625"/>
    <cellStyle name="好_1.16-2015年省级国有资本经营预算表（按人大财经委初审意见修改）_潮阳重新上报-财政收支2015年预计及2016年代编预算表" xfId="903"/>
    <cellStyle name="好_1.8-2015年省级国有资本经营预算表（按人大财经委初审意见修改）_（南澳县）财政收支2015年预计及2016年代编预算表" xfId="1467"/>
    <cellStyle name="好_1_财力性转移支付2010年预算参考数 2 4" xfId="1103"/>
    <cellStyle name="好_1_财力性转移支付2010年预算参考数_Sheet1" xfId="3739"/>
    <cellStyle name="好_11.公用经费" xfId="3211"/>
    <cellStyle name="好_12滨州 2 2" xfId="3100"/>
    <cellStyle name="好_2" xfId="724"/>
    <cellStyle name="好_2 2" xfId="727"/>
    <cellStyle name="好_2 2 4" xfId="852"/>
    <cellStyle name="好_2_表一" xfId="639"/>
    <cellStyle name="好_2006年27重庆_财力性转移支付2010年预算参考数 2 4" xfId="3489"/>
    <cellStyle name="好_2006年27重庆_财政收支2015年预计及2016年代编预算表(债管)" xfId="2535"/>
    <cellStyle name="好_2006年28四川 2 2 2" xfId="3734"/>
    <cellStyle name="好_2006年34青海_表一" xfId="3235"/>
    <cellStyle name="好_2006年全省财力计算表（中央、决算）_表一" xfId="3260"/>
    <cellStyle name="好_2006年水利统计指标统计表 3 2" xfId="859"/>
    <cellStyle name="好_2006年水利统计指标统计表 5 2" xfId="1158"/>
    <cellStyle name="好_2006年水利统计指标统计表_财力性转移支付2010年预算参考数 2 3" xfId="535"/>
    <cellStyle name="好_2006年水利统计指标统计表_财力性转移支付2010年预算参考数 2 4" xfId="552"/>
    <cellStyle name="好_2006年水利统计指标统计表_财力性转移支付2010年预算参考数_财政收支2015年预计及2016年代编预算表(债管)" xfId="2733"/>
    <cellStyle name="好_2007年收支情况及2008年收支预计表(汇总表)_表一" xfId="1714"/>
    <cellStyle name="好_2007年一般预算支出剔除 2 2" xfId="3865"/>
    <cellStyle name="好_2007年一般预算支出剔除 3 3" xfId="1913"/>
    <cellStyle name="好_2007年一般预算支出剔除 3 4" xfId="1919"/>
    <cellStyle name="好_2007年一般预算支出剔除 4" xfId="1197"/>
    <cellStyle name="好_2007年一般预算支出剔除 4 2" xfId="1201"/>
    <cellStyle name="好_2007年一般预算支出剔除 5" xfId="192"/>
    <cellStyle name="好_2007年一般预算支出剔除 5 2" xfId="1207"/>
    <cellStyle name="好_2007年一般预算支出剔除 6" xfId="934"/>
    <cellStyle name="好_2007年一般预算支出剔除_财政收支2015年预计及2016年代编预算表(债管)" xfId="3046"/>
    <cellStyle name="好_2008年全省汇总收支计算表 7" xfId="2840"/>
    <cellStyle name="好_2008年全省汇总收支计算表 8 2" xfId="2857"/>
    <cellStyle name="好_2008年全省汇总收支计算表_财力性转移支付2010年预算参考数 2" xfId="21"/>
    <cellStyle name="好_2008年全省汇总收支计算表_财力性转移支付2010年预算参考数 3 4" xfId="546"/>
    <cellStyle name="好_2008年全省汇总收支计算表_财力性转移支付2010年预算参考数 3 5" xfId="573"/>
    <cellStyle name="好_2008年全省汇总收支计算表_财力性转移支付2010年预算参考数_Sheet1" xfId="1859"/>
    <cellStyle name="好_2008年一般预算支出预计_财政收支2015年预计及2016年代编预算表(债管)" xfId="533"/>
    <cellStyle name="好_2008年预计支出与2007年对比_财政收支2015年预计及2016年代编预算表(债管)" xfId="743"/>
    <cellStyle name="好_2008年支出调整 3 4" xfId="3443"/>
    <cellStyle name="好_2008年支出调整_财力性转移支付2010年预算参考数 2 3" xfId="3023"/>
    <cellStyle name="好_2008年支出调整_财力性转移支付2010年预算参考数 3 3" xfId="3026"/>
    <cellStyle name="好_2008年支出调整_财力性转移支付2010年预算参考数 6 2" xfId="2066"/>
    <cellStyle name="好_2008年支出调整_财力性转移支付2010年预算参考数 8" xfId="1251"/>
    <cellStyle name="好_2013年红本 2 2" xfId="2302"/>
    <cellStyle name="好_2013年红本 2 3" xfId="2308"/>
    <cellStyle name="好_2013年红本 2 3 5" xfId="580"/>
    <cellStyle name="好_2013年红本_含权责发生制 2 2 2" xfId="2885"/>
    <cellStyle name="好_2013年红本_含权责发生制 2 2 3" xfId="3564"/>
    <cellStyle name="好_2013年红本_含权责发生制 2 2 4" xfId="3570"/>
    <cellStyle name="好_2013年中央公共预算收支调整表（20140110国库司提供） 2 5" xfId="2258"/>
    <cellStyle name="好_2013年中央公共预算收支调整表（20140110国库司提供） 6" xfId="2459"/>
    <cellStyle name="好_2013年中央公共预算收支调整表（20140110国库司提供）_含权责发生制" xfId="3186"/>
    <cellStyle name="好_2013年中央公共预算收支调整表（20140110国库司提供）_含权责发生制 2" xfId="3188"/>
    <cellStyle name="好_2013年中央公共预算收支调整表（20140110国库司提供）_含权责发生制 2 3" xfId="1580"/>
    <cellStyle name="好_2013年中央公共预算收支调整表（20140110国库司提供）_含权责发生制 2 3 2" xfId="1583"/>
    <cellStyle name="好_2013年中央公共预算收支调整表（20140110国库司提供）_含权责发生制 2 3 3" xfId="1588"/>
    <cellStyle name="好_2013年中央公共预算收支调整表（20140110国库司提供）_含权责发生制 2 3 4" xfId="1591"/>
    <cellStyle name="好_2013年中央公共预算收支调整表（20140110国库司提供）_含权责发生制 2 4" xfId="1597"/>
    <cellStyle name="好_2013年中央公共预算收支调整表（20140110国库司提供）_含权责发生制 2 5" xfId="1602"/>
    <cellStyle name="好_2013年中央公共预算收支调整表（20140110国库司提供）_含权责发生制 2 6" xfId="1606"/>
    <cellStyle name="好_2013年中央公共预算收支调整表（20140110国库司提供）_含权责发生制 2 7" xfId="1608"/>
    <cellStyle name="好_2014公共预算支出情况表（0827） 3" xfId="1506"/>
    <cellStyle name="好_2014公共预算支出情况表（0827） 3 2" xfId="3156"/>
    <cellStyle name="好_2014公共预算支出情况表（0827） 4" xfId="3161"/>
    <cellStyle name="好_2014公共预算支出情况表（0827） 5" xfId="3165"/>
    <cellStyle name="好_2014公共预算支出情况表（0827） 6 2" xfId="5"/>
    <cellStyle name="好_2014公共预算支出情况表（0827）_Sheet1" xfId="3450"/>
    <cellStyle name="好_2014调整事项 2 3 3" xfId="3332"/>
    <cellStyle name="好_2015年专项资金清理整合意见 2" xfId="3368"/>
    <cellStyle name="好_2015年专项资金清理整合意见 3" xfId="2353"/>
    <cellStyle name="好_2015年专项资金清理整合意见 4" xfId="1411"/>
    <cellStyle name="好_20河南_财力性转移支付2010年预算参考数 6 2" xfId="2128"/>
    <cellStyle name="好_22湖南_财力性转移支付2010年预算参考数 6 2" xfId="62"/>
    <cellStyle name="好_22湖南_财政收支2015年预计及2016年代编预算表(债管)" xfId="3952"/>
    <cellStyle name="好_27重庆 3 2" xfId="1932"/>
    <cellStyle name="好_27重庆_财力性转移支付2010年预算参考数_Sheet1" xfId="3440"/>
    <cellStyle name="好_28四川 2 2" xfId="1568"/>
    <cellStyle name="好_28四川 2 2 2" xfId="1573"/>
    <cellStyle name="好_28四川 2 3" xfId="1576"/>
    <cellStyle name="好_28四川_财力性转移支付2010年预算参考数 2 2 5" xfId="1788"/>
    <cellStyle name="好_28四川_财力性转移支付2010年预算参考数 2 7" xfId="3797"/>
    <cellStyle name="好_28四川_财力性转移支付2010年预算参考数_表一" xfId="2520"/>
    <cellStyle name="好_30云南 3 3" xfId="2116"/>
    <cellStyle name="好_30云南 9" xfId="2927"/>
    <cellStyle name="好_30云南_1_财力性转移支付2010年预算参考数 2 2 2" xfId="1043"/>
    <cellStyle name="好_30云南_1_财力性转移支付2010年预算参考数 2 2 3" xfId="458"/>
    <cellStyle name="好_30云南_1_财力性转移支付2010年预算参考数 2 3 2" xfId="1072"/>
    <cellStyle name="好_30云南_1_财力性转移支付2010年预算参考数 2 3 3" xfId="1080"/>
    <cellStyle name="好_30云南_1_财力性转移支付2010年预算参考数 2 7" xfId="3167"/>
    <cellStyle name="好_30云南_1_财力性转移支付2010年预算参考数 6 2" xfId="217"/>
    <cellStyle name="好_34青海 2" xfId="1777"/>
    <cellStyle name="好_34青海 2 2" xfId="1022"/>
    <cellStyle name="好_34青海 2 2 5" xfId="1047"/>
    <cellStyle name="好_34青海 2 3 5" xfId="1074"/>
    <cellStyle name="好_34青海 3" xfId="3311"/>
    <cellStyle name="好_34青海 3 2" xfId="636"/>
    <cellStyle name="好_34青海 4" xfId="2109"/>
    <cellStyle name="好_34青海 5" xfId="2113"/>
    <cellStyle name="好_34青海 6" xfId="2121"/>
    <cellStyle name="好_34青海 7" xfId="2426"/>
    <cellStyle name="好_34青海_1 2 2 4" xfId="2657"/>
    <cellStyle name="好_34青海_1 2 3 4" xfId="2664"/>
    <cellStyle name="好_34青海_1_财力性转移支付2010年预算参考数 3" xfId="3658"/>
    <cellStyle name="好_34青海_财力性转移支付2010年预算参考数 2 6" xfId="3621"/>
    <cellStyle name="好_34青海_财力性转移支付2010年预算参考数 6" xfId="2201"/>
    <cellStyle name="好_34青海_财政收支2015年预计及2016年代编预算表(债管)" xfId="557"/>
    <cellStyle name="好_530629_2006年县级财政报表附表 4" xfId="2094"/>
    <cellStyle name="好_530629_2006年县级财政报表附表 5" xfId="3198"/>
    <cellStyle name="好_5334_2006年迪庆县级财政报表附表" xfId="477"/>
    <cellStyle name="好_7.人员（总表-行政)" xfId="2090"/>
    <cellStyle name="好_Book1 2 2 2" xfId="1569"/>
    <cellStyle name="好_Book1 2 2 3" xfId="1577"/>
    <cellStyle name="好_Book1_财力性转移支付2010年预算参考数 2 3 3" xfId="2700"/>
    <cellStyle name="好_Book2_财力性转移支付2010年预算参考数 2 3 4" xfId="1335"/>
    <cellStyle name="好_Book2_财力性转移支付2010年预算参考数 2 7" xfId="90"/>
    <cellStyle name="好_Book2_财力性转移支付2010年预算参考数_Sheet1" xfId="191"/>
    <cellStyle name="好_Book2_财政收支2015年预计及2016年代编预算表(债管)" xfId="1571"/>
    <cellStyle name="好_gdp 2 2" xfId="3963"/>
    <cellStyle name="好_M01-2(州市补助收入) 2 2" xfId="873"/>
    <cellStyle name="好_M01-2(州市补助收入) 2 3 2" xfId="2589"/>
    <cellStyle name="好_M01-2(州市补助收入) 3 2" xfId="898"/>
    <cellStyle name="好_安徽 缺口县区测算(地方填报)1 2 2 5" xfId="2819"/>
    <cellStyle name="好_安徽 缺口县区测算(地方填报)1_财力性转移支付2010年预算参考数 2 2 5" xfId="3953"/>
    <cellStyle name="好_安徽 缺口县区测算(地方填报)1_财力性转移支付2010年预算参考数 2 3 5" xfId="3956"/>
    <cellStyle name="好_不含人员经费系数 9" xfId="3287"/>
    <cellStyle name="好_不含人员经费系数_财力性转移支付2010年预算参考数 7" xfId="1023"/>
    <cellStyle name="好_财政供养人员_财力性转移支付2010年预算参考数" xfId="1044"/>
    <cellStyle name="好_财政供养人员_财力性转移支付2010年预算参考数 2" xfId="1050"/>
    <cellStyle name="好_测算结果 3 5" xfId="3873"/>
    <cellStyle name="好_测算结果_财力性转移支付2010年预算参考数 2 7" xfId="2494"/>
    <cellStyle name="好_测算结果_财力性转移支付2010年预算参考数 3 3" xfId="1101"/>
    <cellStyle name="好_测算结果_财力性转移支付2010年预算参考数 3 4" xfId="614"/>
    <cellStyle name="好_测算结果_财力性转移支付2010年预算参考数 3 5" xfId="625"/>
    <cellStyle name="好_测算结果汇总_财力性转移支付2010年预算参考数 2" xfId="3930"/>
    <cellStyle name="好_测算结果汇总_财力性转移支付2010年预算参考数 2 2" xfId="3932"/>
    <cellStyle name="好_测算结果汇总_财力性转移支付2010年预算参考数 2 2 2" xfId="3935"/>
    <cellStyle name="好_测算结果汇总_财力性转移支付2010年预算参考数 2 2 3" xfId="3938"/>
    <cellStyle name="好_测算结果汇总_财力性转移支付2010年预算参考数 2 2 4" xfId="3945"/>
    <cellStyle name="好_测算结果汇总_财力性转移支付2010年预算参考数 2 3" xfId="3950"/>
    <cellStyle name="好_测算结果汇总_财力性转移支付2010年预算参考数 2 3 2" xfId="3954"/>
    <cellStyle name="好_测算结果汇总_财力性转移支付2010年预算参考数 2 4" xfId="1246"/>
    <cellStyle name="好_测算结果汇总_财力性转移支付2010年预算参考数 2 5" xfId="3958"/>
    <cellStyle name="好_测算结果汇总_财力性转移支付2010年预算参考数 2 6" xfId="3961"/>
    <cellStyle name="好_成本差异系数（含人口规模） 6 2" xfId="127"/>
    <cellStyle name="好_成本差异系数（含人口规模）_财力性转移支付2010年预算参考数 2 4" xfId="3322"/>
    <cellStyle name="好_成本差异系数（含人口规模）_财力性转移支付2010年预算参考数 2 5" xfId="2858"/>
    <cellStyle name="好_成本差异系数_财力性转移支付2010年预算参考数 3 2" xfId="2304"/>
    <cellStyle name="好_成本差异系数_财力性转移支付2010年预算参考数 3 3" xfId="2310"/>
    <cellStyle name="好_城建部门 2" xfId="2986"/>
    <cellStyle name="好_赤字12500(不超收)" xfId="3403"/>
    <cellStyle name="好_赤字12500(不超收) 2 2 2" xfId="2746"/>
    <cellStyle name="好_赤字12500(不超收) 2 2 3" xfId="2753"/>
    <cellStyle name="好_分科目情况_含权责发生制 2 5" xfId="3622"/>
    <cellStyle name="好_分析缺口率 2 3 3" xfId="2374"/>
    <cellStyle name="好_分析缺口率 6 2" xfId="3170"/>
    <cellStyle name="好_分析缺口率 7" xfId="785"/>
    <cellStyle name="好_分析缺口率_财力性转移支付2010年预算参考数 2 3 5" xfId="3421"/>
    <cellStyle name="好_分县成本差异系数_Sheet1" xfId="3498"/>
    <cellStyle name="好_分县成本差异系数_不含人员经费系数 3 2" xfId="2759"/>
    <cellStyle name="好_分县成本差异系数_不含人员经费系数 3 3" xfId="2765"/>
    <cellStyle name="好_分县成本差异系数_不含人员经费系数 3 4" xfId="2769"/>
    <cellStyle name="好_分县成本差异系数_不含人员经费系数 5" xfId="470"/>
    <cellStyle name="好_分县成本差异系数_不含人员经费系数_财力性转移支付2010年预算参考数 6 2" xfId="3019"/>
    <cellStyle name="好_分县成本差异系数_不含人员经费系数_财力性转移支付2010年预算参考数 8 2" xfId="3063"/>
    <cellStyle name="好_分县成本差异系数_财力性转移支付2010年预算参考数 2 3" xfId="980"/>
    <cellStyle name="好_分县成本差异系数_财力性转移支付2010年预算参考数_财政收支2015年预计及2016年代编预算表(债管)" xfId="2025"/>
    <cellStyle name="好_分县成本差异系数_民生政策最低支出需求" xfId="233"/>
    <cellStyle name="好_分县成本差异系数_民生政策最低支出需求_财力性转移支付2010年预算参考数 2 2 3" xfId="3168"/>
    <cellStyle name="好_分县成本差异系数_民生政策最低支出需求_财力性转移支付2010年预算参考数 2 3" xfId="1499"/>
    <cellStyle name="好_分县成本差异系数_民生政策最低支出需求_财力性转移支付2010年预算参考数 3 3" xfId="1504"/>
    <cellStyle name="好_分县成本差异系数_民生政策最低支出需求_财力性转移支付2010年预算参考数 6" xfId="2812"/>
    <cellStyle name="好_分县成本差异系数_民生政策最低支出需求_财力性转移支付2010年预算参考数 6 2" xfId="2815"/>
    <cellStyle name="好_附表 3 5" xfId="71"/>
    <cellStyle name="好_附表_财力性转移支付2010年预算参考数 2 4" xfId="3848"/>
    <cellStyle name="好_附表_财力性转移支付2010年预算参考数 7" xfId="345"/>
    <cellStyle name="好_附表2：2015年项目库分类汇总 - 汇总各处室 - 发小代1.21" xfId="2111"/>
    <cellStyle name="好_附表2：2015年项目库分类汇总 - 汇总各处室 - 发小代1.21 8 2" xfId="661"/>
    <cellStyle name="好_附表2：2015年项目库分类汇总 - 汇总各处室 - 发小代1.27" xfId="3760"/>
    <cellStyle name="好_附表2：2015年项目库分类汇总 - 汇总各处室 - 发小代1.27 2" xfId="3765"/>
    <cellStyle name="好_附表2：2015年项目库分类汇总 - 汇总各处室 - 发小代1.27 2 3 2" xfId="257"/>
    <cellStyle name="好_附表2：2015年项目库分类汇总 - 汇总各处室 - 发小代1.27 2 3 2 2" xfId="263"/>
    <cellStyle name="好_附表2：2015年项目库分类汇总 - 汇总各处室 - 发小代1.27 2 3 3" xfId="268"/>
    <cellStyle name="好_附表2：2015年项目库分类汇总 - 汇总各处室 - 发小代1.27 2 3 4" xfId="281"/>
    <cellStyle name="好_附表2：2015年项目库分类汇总 - 汇总各处室 - 发小代1.29" xfId="2323"/>
    <cellStyle name="好_附表2：2015年项目库分类汇总 - 汇总各处室 - 发小代1.29 2" xfId="664"/>
    <cellStyle name="好_附表2：2015年项目库分类汇总 - 汇总各处室 - 发小代1.29_财政收支2015年预计及2016年代编预算表(债管)" xfId="3681"/>
    <cellStyle name="好_公共财政专项转移支付测算表0918" xfId="798"/>
    <cellStyle name="好_公共财政专项转移支付测算表0918 2" xfId="806"/>
    <cellStyle name="好_公共财政专项转移支付测算表0918 3 2" xfId="239"/>
    <cellStyle name="好_行政(燃修费) 5" xfId="1827"/>
    <cellStyle name="好_行政(燃修费) 6" xfId="1833"/>
    <cellStyle name="好_行政(燃修费)_财力性转移支付2010年预算参考数_表一" xfId="1978"/>
    <cellStyle name="好_行政(燃修费)_民生政策最低支出需求 2 3 5" xfId="97"/>
    <cellStyle name="好_行政(燃修费)_民生政策最低支出需求 5" xfId="3883"/>
    <cellStyle name="好_行政(燃修费)_民生政策最低支出需求_财力性转移支付2010年预算参考数_财政收支2015年预计及2016年代编预算表(债管)" xfId="1024"/>
    <cellStyle name="好_行政(燃修费)_县市旗测算-新科目（含人口规模效应） 2 2 5" xfId="1369"/>
    <cellStyle name="好_行政(燃修费)_县市旗测算-新科目（含人口规模效应） 2 3" xfId="3334"/>
    <cellStyle name="好_行政(燃修费)_县市旗测算-新科目（含人口规模效应） 2 3 2" xfId="3338"/>
    <cellStyle name="好_行政(燃修费)_县市旗测算-新科目（含人口规模效应） 2 3 5" xfId="1373"/>
    <cellStyle name="好_行政(燃修费)_县市旗测算-新科目（含人口规模效应） 2 4" xfId="3342"/>
    <cellStyle name="好_行政(燃修费)_县市旗测算-新科目（含人口规模效应） 3 5" xfId="177"/>
    <cellStyle name="好_行政(燃修费)_县市旗测算-新科目（含人口规模效应）_财力性转移支付2010年预算参考数 2 2 5" xfId="1396"/>
    <cellStyle name="好_行政(燃修费)_县市旗测算-新科目（含人口规模效应）_财力性转移支付2010年预算参考数 9" xfId="2706"/>
    <cellStyle name="好_行政（人员） 2 7" xfId="2773"/>
    <cellStyle name="好_行政（人员） 5" xfId="1889"/>
    <cellStyle name="好_行政（人员）_不含人员经费系数 2 7" xfId="3541"/>
    <cellStyle name="好_行政（人员）_不含人员经费系数 3 2 3" xfId="18"/>
    <cellStyle name="好_行政（人员）_不含人员经费系数_财力性转移支付2010年预算参考数 2 3 2 2" xfId="160"/>
    <cellStyle name="好_行政（人员）_不含人员经费系数_财力性转移支付2010年预算参考数 2 3 5" xfId="316"/>
    <cellStyle name="好_行政（人员）_不含人员经费系数_财政收支2015年预计及2016年代编预算表(债管)" xfId="1168"/>
    <cellStyle name="好_行政（人员）_财力性转移支付2010年预算参考数 2 2" xfId="1792"/>
    <cellStyle name="好_行政（人员）_财力性转移支付2010年预算参考数 2 2 2" xfId="1794"/>
    <cellStyle name="好_行政（人员）_财力性转移支付2010年预算参考数 2 2 2 2" xfId="1796"/>
    <cellStyle name="好_行政（人员）_财力性转移支付2010年预算参考数 2 2 2 3" xfId="1802"/>
    <cellStyle name="好_行政（人员）_财力性转移支付2010年预算参考数 2 2 3" xfId="1811"/>
    <cellStyle name="好_行政（人员）_财力性转移支付2010年预算参考数 2 2 4" xfId="1816"/>
    <cellStyle name="好_行政（人员）_财力性转移支付2010年预算参考数 2 2 5" xfId="1824"/>
    <cellStyle name="好_行政（人员）_财力性转移支付2010年预算参考数 2 3" xfId="2268"/>
    <cellStyle name="好_行政（人员）_财力性转移支付2010年预算参考数 2 3 2" xfId="2270"/>
    <cellStyle name="好_行政（人员）_财力性转移支付2010年预算参考数 2 3 2 2" xfId="2274"/>
    <cellStyle name="好_行政（人员）_财力性转移支付2010年预算参考数 2 3 2 3" xfId="2281"/>
    <cellStyle name="好_行政（人员）_财力性转移支付2010年预算参考数 2 3 3" xfId="2288"/>
    <cellStyle name="好_行政（人员）_财力性转移支付2010年预算参考数 2 3 4" xfId="2294"/>
    <cellStyle name="好_行政（人员）_财力性转移支付2010年预算参考数 2 3 5" xfId="2300"/>
    <cellStyle name="好_行政（人员）_财力性转移支付2010年预算参考数 3 2 2" xfId="205"/>
    <cellStyle name="好_行政（人员）_民生政策最低支出需求 2 2 2 3" xfId="27"/>
    <cellStyle name="好_行政（人员）_民生政策最低支出需求 2 3 2 3" xfId="1182"/>
    <cellStyle name="好_行政（人员）_民生政策最低支出需求 8" xfId="170"/>
    <cellStyle name="好_行政（人员）_民生政策最低支出需求_财力性转移支付2010年预算参考数 6" xfId="3051"/>
    <cellStyle name="好_行政（人员）_县市旗测算-新科目（含人口规模效应） 9" xfId="868"/>
    <cellStyle name="好_行政（人员）_县市旗测算-新科目（含人口规模效应）_财力性转移支付2010年预算参考数 2 3 2 2" xfId="105"/>
    <cellStyle name="好_行政（人员）_县市旗测算-新科目（含人口规模效应）_财力性转移支付2010年预算参考数 2 3 2 3" xfId="80"/>
    <cellStyle name="好_行政（人员）_县市旗测算-新科目（含人口规模效应）_财力性转移支付2010年预算参考数 3 2 3" xfId="1610"/>
    <cellStyle name="好_行政（人员）_县市旗测算-新科目（含人口规模效应）_财力性转移支付2010年预算参考数 7" xfId="2345"/>
    <cellStyle name="好_行政公检法测算 2 4 3" xfId="98"/>
    <cellStyle name="好_行政公检法测算 6" xfId="2538"/>
    <cellStyle name="好_行政公检法测算_不含人员经费系数_财力性转移支付2010年预算参考数 2 7" xfId="1332"/>
    <cellStyle name="好_行政公检法测算_不含人员经费系数_财力性转移支付2010年预算参考数 5" xfId="2630"/>
    <cellStyle name="好_行政公检法测算_不含人员经费系数_财力性转移支付2010年预算参考数 9" xfId="3392"/>
    <cellStyle name="好_行政公检法测算_财力性转移支付2010年预算参考数 2" xfId="3837"/>
    <cellStyle name="好_行政公检法测算_财力性转移支付2010年预算参考数 2 2 2 3" xfId="877"/>
    <cellStyle name="好_行政公检法测算_财力性转移支付2010年预算参考数_表一" xfId="3451"/>
    <cellStyle name="好_行政公检法测算_民生政策最低支出需求 2 2 2 2" xfId="2690"/>
    <cellStyle name="好_行政公检法测算_民生政策最低支出需求 2 3 2 3" xfId="3058"/>
    <cellStyle name="好_行政公检法测算_民生政策最低支出需求_财力性转移支付2010年预算参考数 2 2 2 2" xfId="2080"/>
    <cellStyle name="好_行政公检法测算_民生政策最低支出需求_财力性转移支付2010年预算参考数 2 2 2 3" xfId="2086"/>
    <cellStyle name="好_行政公检法测算_民生政策最低支出需求_财力性转移支付2010年预算参考数 4" xfId="3924"/>
    <cellStyle name="好_行政公检法测算_民生政策最低支出需求_财力性转移支付2010年预算参考数 5" xfId="2370"/>
    <cellStyle name="好_行政公检法测算_县市旗测算-新科目（含人口规模效应） 2 3 4" xfId="2290"/>
    <cellStyle name="好_行政公检法测算_县市旗测算-新科目（含人口规模效应） 2 3 5" xfId="2296"/>
    <cellStyle name="好_行政公检法测算_县市旗测算-新科目（含人口规模效应）_财力性转移支付2010年预算参考数 2 2 4" xfId="525"/>
    <cellStyle name="好_行政公检法测算_县市旗测算-新科目（含人口规模效应）_财力性转移支付2010年预算参考数 2 2 5" xfId="95"/>
    <cellStyle name="好_行政公检法测算_县市旗测算-新科目（含人口规模效应）_财力性转移支付2010年预算参考数 8" xfId="829"/>
    <cellStyle name="好_行政公检法测算_县市旗测算-新科目（含人口规模效应）_财力性转移支付2010年预算参考数 8 2" xfId="2362"/>
    <cellStyle name="好_行政公检法测算_县市旗测算-新科目（含人口规模效应）_财政收支2015年预计及2016年代编预算表(债管)" xfId="1549"/>
    <cellStyle name="好_河南 缺口县区测算(地方填报白)_表一" xfId="3227"/>
    <cellStyle name="好_河南 缺口县区测算(地方填报白)_财力性转移支付2010年预算参考数 2 5" xfId="684"/>
    <cellStyle name="好_河南 缺口县区测算(地方填报白)_财力性转移支付2010年预算参考数 2 7" xfId="57"/>
    <cellStyle name="好_河南 缺口县区测算(地方填报白)_财力性转移支付2010年预算参考数 2 8" xfId="36"/>
    <cellStyle name="好_河南 缺口县区测算(地方填报白)_财力性转移支付2010年预算参考数 3 5" xfId="3124"/>
    <cellStyle name="好_河南 缺口县区测算(地方填报白)_财力性转移支付2010年预算参考数 6 2" xfId="771"/>
    <cellStyle name="好_核定人数对比 2 8" xfId="1837"/>
    <cellStyle name="好_核定人数对比 3 3" xfId="1346"/>
    <cellStyle name="好_核定人数对比_财力性转移支付2010年预算参考数 2 2 2 3" xfId="2532"/>
    <cellStyle name="好_核定人数对比_财力性转移支付2010年预算参考数 2 2 3" xfId="748"/>
    <cellStyle name="好_核定人数对比_财力性转移支付2010年预算参考数 2 2 4" xfId="3578"/>
    <cellStyle name="好_核定人数对比_财力性转移支付2010年预算参考数 2 2 5" xfId="3587"/>
    <cellStyle name="好_核定人数对比_财力性转移支付2010年预算参考数 2 3 3" xfId="756"/>
    <cellStyle name="好_核定人数对比_财力性转移支付2010年预算参考数 2 4 3" xfId="3590"/>
    <cellStyle name="好_核定人数对比_财力性转移支付2010年预算参考数 2 7" xfId="717"/>
    <cellStyle name="好_核定人数下发表_财力性转移支付2010年预算参考数 2 3 2 2" xfId="1174"/>
    <cellStyle name="好_核定人数下发表_财力性转移支付2010年预算参考数 2 3 4" xfId="3495"/>
    <cellStyle name="好_汇总 2" xfId="3281"/>
    <cellStyle name="好_汇总 2 2" xfId="3288"/>
    <cellStyle name="好_汇总 3" xfId="3292"/>
    <cellStyle name="好_汇总 3 2" xfId="3295"/>
    <cellStyle name="好_汇总 4" xfId="3298"/>
    <cellStyle name="好_汇总_表一" xfId="1604"/>
    <cellStyle name="好_汇总_财力性转移支付2010年预算参考数" xfId="1030"/>
    <cellStyle name="好_汇总_财力性转移支付2010年预算参考数 2" xfId="695"/>
    <cellStyle name="好_汇总_财力性转移支付2010年预算参考数 2 2 2" xfId="1011"/>
    <cellStyle name="好_汇总_财力性转移支付2010年预算参考数 2 3 3" xfId="3176"/>
    <cellStyle name="好_汇总_财力性转移支付2010年预算参考数 2 3 4" xfId="1538"/>
    <cellStyle name="好_汇总_财力性转移支付2010年预算参考数 2 3 5" xfId="1557"/>
    <cellStyle name="好_汇总_财力性转移支付2010年预算参考数 2 4 3" xfId="3179"/>
    <cellStyle name="好_汇总_财力性转移支付2010年预算参考数 3 2 2" xfId="1323"/>
    <cellStyle name="好_汇总_财力性转移支付2010年预算参考数 8" xfId="1075"/>
    <cellStyle name="好_汇总表_财力性转移支付2010年预算参考数 2 6" xfId="3401"/>
    <cellStyle name="好_汇总表4 2 4" xfId="3404"/>
    <cellStyle name="好_汇总表4 3 4" xfId="3409"/>
    <cellStyle name="好_汇总表4_财力性转移支付2010年预算参考数 3 2 3" xfId="3078"/>
    <cellStyle name="好_汇总-县级财政报表附表 2 3 4" xfId="1529"/>
    <cellStyle name="好_汇总-县级财政报表附表 2 6" xfId="711"/>
    <cellStyle name="好_汇总-县级财政报表附表 3 2 3" xfId="733"/>
    <cellStyle name="好_汇总-县级财政报表附表 6 2" xfId="395"/>
    <cellStyle name="好_检验表（调整后）" xfId="1085"/>
    <cellStyle name="好_教育(按照总人口测算）—20080416 2 2 2 2" xfId="2378"/>
    <cellStyle name="好_教育(按照总人口测算）—20080416 3 2 3" xfId="2738"/>
    <cellStyle name="好_教育(按照总人口测算）—20080416 8" xfId="1262"/>
    <cellStyle name="好_教育(按照总人口测算）—20080416 8 2" xfId="1936"/>
    <cellStyle name="好_教育(按照总人口测算）—20080416 9" xfId="1268"/>
    <cellStyle name="好_教育(按照总人口测算）—20080416_不含人员经费系数 3 3" xfId="2528"/>
    <cellStyle name="好_教育(按照总人口测算）—20080416_不含人员经费系数 5" xfId="749"/>
    <cellStyle name="好_教育(按照总人口测算）—20080416_不含人员经费系数 6" xfId="3579"/>
    <cellStyle name="好_教育(按照总人口测算）—20080416_不含人员经费系数 6 2" xfId="3582"/>
    <cellStyle name="好_教育(按照总人口测算）—20080416_不含人员经费系数 7" xfId="3588"/>
    <cellStyle name="好_教育(按照总人口测算）—20080416_不含人员经费系数 8" xfId="1424"/>
    <cellStyle name="好_教育(按照总人口测算）—20080416_不含人员经费系数 8 2" xfId="3448"/>
    <cellStyle name="好_教育(按照总人口测算）—20080416_不含人员经费系数_财力性转移支付2010年预算参考数 2 3" xfId="387"/>
    <cellStyle name="好_教育(按照总人口测算）—20080416_不含人员经费系数_财力性转移支付2010年预算参考数 3 3" xfId="838"/>
    <cellStyle name="好_教育(按照总人口测算）—20080416_财力性转移支付2010年预算参考数 2 2 5" xfId="1417"/>
    <cellStyle name="好_教育(按照总人口测算）—20080416_财力性转移支付2010年预算参考数 2 3 4" xfId="536"/>
    <cellStyle name="好_教育(按照总人口测算）—20080416_财力性转移支付2010年预算参考数 2 3 5" xfId="553"/>
    <cellStyle name="好_教育(按照总人口测算）—20080416_民生政策最低支出需求 6 2" xfId="591"/>
    <cellStyle name="好_教育(按照总人口测算）—20080416_民生政策最低支出需求 8 2" xfId="963"/>
    <cellStyle name="好_教育(按照总人口测算）—20080416_民生政策最低支出需求_Sheet1" xfId="3493"/>
    <cellStyle name="好_教育(按照总人口测算）—20080416_民生政策最低支出需求_表一" xfId="2276"/>
    <cellStyle name="好_教育(按照总人口测算）—20080416_民生政策最低支出需求_财力性转移支付2010年预算参考数 2 4 3" xfId="2642"/>
    <cellStyle name="好_教育(按照总人口测算）—20080416_民生政策最低支出需求_财力性转移支付2010年预算参考数 7" xfId="566"/>
    <cellStyle name="好_教育(按照总人口测算）—20080416_民生政策最低支出需求_财政收支2015年预计及2016年代编预算表(债管)" xfId="3083"/>
    <cellStyle name="好_教育(按照总人口测算）—20080416_县市旗测算-新科目（含人口规模效应） 2 6" xfId="3940"/>
    <cellStyle name="好_教育(按照总人口测算）—20080416_县市旗测算-新科目（含人口规模效应）_财力性转移支付2010年预算参考数 2 2 2" xfId="491"/>
    <cellStyle name="好_教育(按照总人口测算）—20080416_县市旗测算-新科目（含人口规模效应）_财力性转移支付2010年预算参考数 2 2 2 2" xfId="501"/>
    <cellStyle name="好_教育(按照总人口测算）—20080416_县市旗测算-新科目（含人口规模效应）_财力性转移支付2010年预算参考数 2 2 3" xfId="509"/>
    <cellStyle name="好_教育(按照总人口测算）—20080416_县市旗测算-新科目（含人口规模效应）_财力性转移支付2010年预算参考数 2 5" xfId="547"/>
    <cellStyle name="好_教育(按照总人口测算）—20080416_县市旗测算-新科目（含人口规模效应）_财力性转移支付2010年预算参考数 2 6" xfId="574"/>
    <cellStyle name="好_教育(按照总人口测算）—20080416_县市旗测算-新科目（含人口规模效应）_财力性转移支付2010年预算参考数 2 7" xfId="1169"/>
    <cellStyle name="好_教育(按照总人口测算）—20080416_县市旗测算-新科目（含人口规模效应）_财力性转移支付2010年预算参考数 2 8" xfId="3529"/>
    <cellStyle name="好_教育(按照总人口测算）—20080416_县市旗测算-新科目（含人口规模效应）_财力性转移支付2010年预算参考数 3 2 3" xfId="1033"/>
    <cellStyle name="好_教育(按照总人口测算）—20080416_县市旗测算-新科目（含人口规模效应）_财力性转移支付2010年预算参考数 8 2" xfId="3073"/>
    <cellStyle name="好_民生政策最低支出需求 2 2 4" xfId="302"/>
    <cellStyle name="好_民生政策最低支出需求 2 2 5" xfId="2781"/>
    <cellStyle name="好_民生政策最低支出需求 2 3 4" xfId="712"/>
    <cellStyle name="好_民生政策最低支出需求 6" xfId="482"/>
    <cellStyle name="好_民生政策最低支出需求_财力性转移支付2010年预算参考数 2 4 2" xfId="3853"/>
    <cellStyle name="好_民生政策最低支出需求_财力性转移支付2010年预算参考数 6 2" xfId="1757"/>
    <cellStyle name="好_农林水和城市维护标准支出20080505－县区合计 3 2" xfId="3767"/>
    <cellStyle name="好_农林水和城市维护标准支出20080505－县区合计 3 3" xfId="2324"/>
    <cellStyle name="好_农林水和城市维护标准支出20080505－县区合计 3 4" xfId="2328"/>
    <cellStyle name="好_农林水和城市维护标准支出20080505－县区合计 3 5" xfId="2331"/>
    <cellStyle name="好_农林水和城市维护标准支出20080505－县区合计_不含人员经费系数" xfId="2801"/>
    <cellStyle name="好_农林水和城市维护标准支出20080505－县区合计_不含人员经费系数 2" xfId="2803"/>
    <cellStyle name="好_农林水和城市维护标准支出20080505－县区合计_不含人员经费系数 2 2" xfId="2806"/>
    <cellStyle name="好_农林水和城市维护标准支出20080505－县区合计_不含人员经费系数 2 2 3" xfId="49"/>
    <cellStyle name="好_农林水和城市维护标准支出20080505－县区合计_不含人员经费系数 2 3" xfId="1871"/>
    <cellStyle name="好_农林水和城市维护标准支出20080505－县区合计_不含人员经费系数 3" xfId="2809"/>
    <cellStyle name="好_农林水和城市维护标准支出20080505－县区合计_不含人员经费系数 3 2 3" xfId="3027"/>
    <cellStyle name="好_农林水和城市维护标准支出20080505－县区合计_不含人员经费系数_财力性转移支付2010年预算参考数 3 3" xfId="294"/>
    <cellStyle name="好_农林水和城市维护标准支出20080505－县区合计_财力性转移支付2010年预算参考数 2 2 5" xfId="3793"/>
    <cellStyle name="好_农林水和城市维护标准支出20080505－县区合计_财力性转移支付2010年预算参考数 2 3" xfId="2665"/>
    <cellStyle name="好_农林水和城市维护标准支出20080505－县区合计_财力性转移支付2010年预算参考数 3 3" xfId="2669"/>
    <cellStyle name="好_农林水和城市维护标准支出20080505－县区合计_民生政策最低支出需求 4" xfId="3683"/>
    <cellStyle name="好_农林水和城市维护标准支出20080505－县区合计_民生政策最低支出需求_财力性转移支付2010年预算参考数 2 3 4" xfId="2830"/>
    <cellStyle name="好_农林水和城市维护标准支出20080505－县区合计_县市旗测算-新科目（含人口规模效应） 2 2" xfId="38"/>
    <cellStyle name="好_农林水和城市维护标准支出20080505－县区合计_县市旗测算-新科目（含人口规模效应） 2 2 2" xfId="422"/>
    <cellStyle name="好_农林水和城市维护标准支出20080505－县区合计_县市旗测算-新科目（含人口规模效应） 2 3" xfId="24"/>
    <cellStyle name="好_农林水和城市维护标准支出20080505－县区合计_县市旗测算-新科目（含人口规模效应） 2 4" xfId="63"/>
    <cellStyle name="好_农林水和城市维护标准支出20080505－县区合计_县市旗测算-新科目（含人口规模效应） 2 8" xfId="3496"/>
    <cellStyle name="好_农林水和城市维护标准支出20080505－县区合计_县市旗测算-新科目（含人口规模效应） 3 2" xfId="1862"/>
    <cellStyle name="好_农林水和城市维护标准支出20080505－县区合计_县市旗测算-新科目（含人口规模效应） 9" xfId="685"/>
    <cellStyle name="好_平邑 2 3 2 2" xfId="2977"/>
    <cellStyle name="好_平邑 2 7" xfId="3633"/>
    <cellStyle name="好_平邑 2 8" xfId="1211"/>
    <cellStyle name="好_平邑 7" xfId="3430"/>
    <cellStyle name="好_平邑_财力性转移支付2010年预算参考数 2 6" xfId="483"/>
    <cellStyle name="好_平邑_财力性转移支付2010年预算参考数 8 2" xfId="304"/>
    <cellStyle name="好_其他部门(按照总人口测算）—20080416 2 2 2" xfId="3969"/>
    <cellStyle name="好_其他部门(按照总人口测算）—20080416 2 2 2 2" xfId="3972"/>
    <cellStyle name="好_其他部门(按照总人口测算）—20080416 2 2 3" xfId="3268"/>
    <cellStyle name="好_其他部门(按照总人口测算）—20080416 3" xfId="152"/>
    <cellStyle name="好_其他部门(按照总人口测算）—20080416 6" xfId="1419"/>
    <cellStyle name="好_其他部门(按照总人口测算）—20080416_Sheet1" xfId="65"/>
    <cellStyle name="好_其他部门(按照总人口测算）—20080416_不含人员经费系数 2 2 3" xfId="567"/>
    <cellStyle name="好_其他部门(按照总人口测算）—20080416_不含人员经费系数_财力性转移支付2010年预算参考数 3 3" xfId="14"/>
    <cellStyle name="好_其他部门(按照总人口测算）—20080416_不含人员经费系数_财力性转移支付2010年预算参考数 5" xfId="1593"/>
    <cellStyle name="好_其他部门(按照总人口测算）—20080416_不含人员经费系数_财力性转移支付2010年预算参考数 7" xfId="1964"/>
    <cellStyle name="好_其他部门(按照总人口测算）—20080416_不含人员经费系数_财力性转移支付2010年预算参考数_财政收支2015年预计及2016年代编预算表(债管)" xfId="626"/>
    <cellStyle name="好_其他部门(按照总人口测算）—20080416_财力性转移支付2010年预算参考数 2 2 2 3" xfId="3744"/>
    <cellStyle name="好_其他部门(按照总人口测算）—20080416_财力性转移支付2010年预算参考数 2 4 3" xfId="2083"/>
    <cellStyle name="好_其他部门(按照总人口测算）—20080416_财力性转移支付2010年预算参考数 3 2" xfId="120"/>
    <cellStyle name="好_其他部门(按照总人口测算）—20080416_财力性转移支付2010年预算参考数 3 2 2" xfId="587"/>
    <cellStyle name="好_其他部门(按照总人口测算）—20080416_财力性转移支付2010年预算参考数 3 2 3" xfId="592"/>
    <cellStyle name="好_其他部门(按照总人口测算）—20080416_财力性转移支付2010年预算参考数 3 3" xfId="16"/>
    <cellStyle name="好_其他部门(按照总人口测算）—20080416_财力性转移支付2010年预算参考数 3 4" xfId="128"/>
    <cellStyle name="好_其他部门(按照总人口测算）—20080416_财力性转移支付2010年预算参考数 3 5" xfId="136"/>
    <cellStyle name="好_其他部门(按照总人口测算）—20080416_财力性转移支付2010年预算参考数_表一" xfId="1052"/>
    <cellStyle name="好_其他部门(按照总人口测算）—20080416_财力性转移支付2010年预算参考数_财政收支2015年预计及2016年代编预算表(债管)" xfId="1979"/>
    <cellStyle name="好_其他部门(按照总人口测算）—20080416_民生政策最低支出需求 2 2 3" xfId="853"/>
    <cellStyle name="好_其他部门(按照总人口测算）—20080416_民生政策最低支出需求 3 4" xfId="3722"/>
    <cellStyle name="好_其他部门(按照总人口测算）—20080416_民生政策最低支出需求_财力性转移支付2010年预算参考数 7" xfId="2994"/>
    <cellStyle name="好_其他部门(按照总人口测算）—20080416_民生政策最低支出需求_财力性转移支付2010年预算参考数 8" xfId="2998"/>
    <cellStyle name="好_其他部门(按照总人口测算）—20080416_民生政策最低支出需求_财力性转移支付2010年预算参考数 9" xfId="1113"/>
    <cellStyle name="好_其他部门(按照总人口测算）—20080416_县市旗测算-新科目（含人口规模效应）_财力性转移支付2010年预算参考数 2 3 3" xfId="2363"/>
    <cellStyle name="好_其他部门(按照总人口测算）—20080416_县市旗测算-新科目（含人口规模效应）_财力性转移支付2010年预算参考数_财政收支2015年预计及2016年代编预算表(债管)" xfId="1600"/>
    <cellStyle name="好_青海 缺口县区测算(地方填报)" xfId="1691"/>
    <cellStyle name="好_青海 缺口县区测算(地方填报) 3 3" xfId="1617"/>
    <cellStyle name="好_青海 缺口县区测算(地方填报) 3 4" xfId="1625"/>
    <cellStyle name="好_青海 缺口县区测算(地方填报) 3 5" xfId="1630"/>
    <cellStyle name="好_青海 缺口县区测算(地方填报)_财力性转移支付2010年预算参考数 2 4 2" xfId="2435"/>
    <cellStyle name="好_青海 缺口县区测算(地方填报)_财力性转移支付2010年预算参考数 3" xfId="3490"/>
    <cellStyle name="好_缺口县区测算 2 3 2" xfId="1000"/>
    <cellStyle name="好_缺口县区测算（11.13） 2 3 4" xfId="89"/>
    <cellStyle name="好_缺口县区测算（11.13） 3 2" xfId="2794"/>
    <cellStyle name="好_缺口县区测算（11.13） 3 5" xfId="2441"/>
    <cellStyle name="好_缺口县区测算（11.13）_财力性转移支付2010年预算参考数 2 2 2 2" xfId="1636"/>
    <cellStyle name="好_缺口县区测算（11.13）_财力性转移支付2010年预算参考数 2 2 2 3" xfId="1648"/>
    <cellStyle name="好_缺口县区测算（11.13）_财力性转移支付2010年预算参考数 2 4" xfId="3786"/>
    <cellStyle name="好_缺口县区测算（11.13）_财力性转移支付2010年预算参考数 3 2" xfId="1994"/>
    <cellStyle name="好_缺口县区测算（11.13）_财力性转移支付2010年预算参考数 3 3" xfId="1996"/>
    <cellStyle name="好_缺口县区测算（11.13）_财力性转移支付2010年预算参考数 3 4" xfId="2000"/>
    <cellStyle name="好_缺口县区测算（11.13）_财力性转移支付2010年预算参考数 8 2" xfId="2162"/>
    <cellStyle name="好_缺口县区测算(按2007支出增长25%测算)" xfId="2264"/>
    <cellStyle name="好_缺口县区测算(按2007支出增长25%测算) 2 2" xfId="896"/>
    <cellStyle name="好_缺口县区测算(按2007支出增长25%测算) 2 3" xfId="900"/>
    <cellStyle name="好_缺口县区测算(按2007支出增长25%测算) 2 3 2" xfId="1677"/>
    <cellStyle name="好_缺口县区测算(按2007支出增长25%测算) 2 3 2 2" xfId="2054"/>
    <cellStyle name="好_缺口县区测算(按2007支出增长25%测算) 2 3 2 3" xfId="2061"/>
    <cellStyle name="好_缺口县区测算(按2007支出增长25%测算) 2 3 3" xfId="656"/>
    <cellStyle name="好_缺口县区测算(按2007支出增长25%测算) 2 3 4" xfId="662"/>
    <cellStyle name="好_缺口县区测算(按2007支出增长25%测算) 2 3 5" xfId="2071"/>
    <cellStyle name="好_缺口县区测算(按2007支出增长25%测算) 2 4 3" xfId="495"/>
    <cellStyle name="好_缺口县区测算(按2007支出增长25%测算) 2 5" xfId="3607"/>
    <cellStyle name="好_缺口县区测算(按2007支出增长25%测算) 8 2" xfId="2717"/>
    <cellStyle name="好_缺口县区测算(按2007支出增长25%测算)_Sheet1" xfId="3534"/>
    <cellStyle name="好_缺口县区测算(按2007支出增长25%测算)_财力性转移支付2010年预算参考数 2 8" xfId="977"/>
    <cellStyle name="好_缺口县区测算(按核定人数) 3 2 3" xfId="2412"/>
    <cellStyle name="好_缺口县区测算(按核定人数) 7" xfId="3102"/>
    <cellStyle name="好_缺口县区测算(按核定人数)_财力性转移支付2010年预算参考数 2 2 5" xfId="48"/>
    <cellStyle name="好_缺口县区测算(按核定人数)_财力性转移支付2010年预算参考数 3 2" xfId="1670"/>
    <cellStyle name="好_缺口县区测算(财政部标准) 2 3 2 3" xfId="2474"/>
    <cellStyle name="好_缺口县区测算(财政部标准)_财力性转移支付2010年预算参考数 2 3 2" xfId="2246"/>
    <cellStyle name="好_缺口县区测算(财政部标准)_财力性转移支付2010年预算参考数 2 3 2 2" xfId="2249"/>
    <cellStyle name="好_缺口县区测算(财政部标准)_财力性转移支付2010年预算参考数 2 3 3" xfId="2255"/>
    <cellStyle name="好_缺口县区测算(财政部标准)_财力性转移支付2010年预算参考数 2 3 4" xfId="597"/>
    <cellStyle name="好_缺口县区测算(财政部标准)_财力性转移支付2010年预算参考数 2 3 5" xfId="2262"/>
    <cellStyle name="好_缺口县区测算_财力性转移支付2010年预算参考数 2 3 3" xfId="2315"/>
    <cellStyle name="好_缺口县区测算_财力性转移支付2010年预算参考数 2 3 4" xfId="2333"/>
    <cellStyle name="好_缺口县区测算_财力性转移支付2010年预算参考数 2 3 5" xfId="2343"/>
    <cellStyle name="好_缺口县区测算_财力性转移支付2010年预算参考数 7" xfId="561"/>
    <cellStyle name="好_人代会：2015年一般公共预算表格（24张）最新 2 7" xfId="1535"/>
    <cellStyle name="好_人代会：2015年一般公共预算表格（24张）最新 2 8" xfId="1733"/>
    <cellStyle name="好_人员工资和公用经费 2" xfId="3456"/>
    <cellStyle name="好_人员工资和公用经费_Sheet1" xfId="2414"/>
    <cellStyle name="好_人员工资和公用经费_财力性转移支付2010年预算参考数 2 3 2 3" xfId="3718"/>
    <cellStyle name="好_人员工资和公用经费_财力性转移支付2010年预算参考数 3 2 3" xfId="2453"/>
    <cellStyle name="好_人员工资和公用经费_财力性转移支付2010年预算参考数 3 4" xfId="2376"/>
    <cellStyle name="好_人员工资和公用经费_财力性转移支付2010年预算参考数_财政收支2015年预计及2016年代编预算表(债管)" xfId="3300"/>
    <cellStyle name="好_人员工资和公用经费2 2 3 4" xfId="2655"/>
    <cellStyle name="好_人员工资和公用经费2 3 2" xfId="2671"/>
    <cellStyle name="好_人员工资和公用经费2_Sheet1" xfId="2792"/>
    <cellStyle name="好_人员工资和公用经费2_财力性转移支付2010年预算参考数 2" xfId="2691"/>
    <cellStyle name="好_人员工资和公用经费2_财力性转移支付2010年预算参考数 2 2 2" xfId="3901"/>
    <cellStyle name="好_人员工资和公用经费2_财力性转移支付2010年预算参考数 2 2 2 2" xfId="3905"/>
    <cellStyle name="好_人员工资和公用经费2_财力性转移支付2010年预算参考数 2 2 3" xfId="539"/>
    <cellStyle name="好_人员工资和公用经费2_财力性转移支付2010年预算参考数 2 2 4" xfId="558"/>
    <cellStyle name="好_人员工资和公用经费2_财力性转移支付2010年预算参考数 2 2 5" xfId="3915"/>
    <cellStyle name="好_人员工资和公用经费2_财力性转移支付2010年预算参考数 2 3 3" xfId="983"/>
    <cellStyle name="好_人员工资和公用经费2_财力性转移支付2010年预算参考数 2 4 3" xfId="502"/>
    <cellStyle name="好_人员工资和公用经费2_财力性转移支付2010年预算参考数 3 2" xfId="2697"/>
    <cellStyle name="好_人员工资和公用经费2_财力性转移支付2010年预算参考数 3 3" xfId="1566"/>
    <cellStyle name="好_人员工资和公用经费2_财力性转移支付2010年预算参考数 3 4" xfId="3979"/>
    <cellStyle name="好_人员工资和公用经费3_财力性转移支付2010年预算参考数 2 2 5" xfId="1137"/>
    <cellStyle name="好_人员工资和公用经费3_财力性转移支付2010年预算参考数 2 5" xfId="2568"/>
    <cellStyle name="好_人员工资和公用经费3_财力性转移支付2010年预算参考数 2 6" xfId="3525"/>
    <cellStyle name="好_人员工资和公用经费3_财力性转移支付2010年预算参考数 3" xfId="3453"/>
    <cellStyle name="好_人员工资和公用经费3_财力性转移支付2010年预算参考数 3 5" xfId="2572"/>
    <cellStyle name="好_人员工资和公用经费3_财力性转移支付2010年预算参考数 5" xfId="1887"/>
    <cellStyle name="好_山东省民生支出标准" xfId="791"/>
    <cellStyle name="好_山东省民生支出标准 2 4" xfId="821"/>
    <cellStyle name="好_山东省民生支出标准 3 4" xfId="3689"/>
    <cellStyle name="好_山东省民生支出标准_表一" xfId="3013"/>
    <cellStyle name="好_山东省民生支出标准_财力性转移支付2010年预算参考数 2 2 3" xfId="570"/>
    <cellStyle name="好_山东省民生支出标准_财力性转移支付2010年预算参考数 2 3 2" xfId="1855"/>
    <cellStyle name="好_市辖区测算20080510 3 2 2" xfId="3213"/>
    <cellStyle name="好_市辖区测算20080510 8" xfId="6"/>
    <cellStyle name="好_市辖区测算20080510_不含人员经费系数 2 4 2" xfId="3783"/>
    <cellStyle name="好_市辖区测算20080510_不含人员经费系数 3 2 3" xfId="1472"/>
    <cellStyle name="好_市辖区测算20080510_不含人员经费系数 4" xfId="1821"/>
    <cellStyle name="好_市辖区测算20080510_财力性转移支付2010年预算参考数 2 4 3" xfId="3808"/>
    <cellStyle name="好_市辖区测算20080510_财政收支2015年预计及2016年代编预算表(债管)" xfId="2740"/>
    <cellStyle name="好_市辖区测算20080510_民生政策最低支出需求 5" xfId="2708"/>
    <cellStyle name="好_市辖区测算20080510_民生政策最低支出需求_财力性转移支付2010年预算参考数 2 7" xfId="3504"/>
    <cellStyle name="好_市辖区测算20080510_民生政策最低支出需求_财力性转移支付2010年预算参考数 3 5" xfId="3829"/>
    <cellStyle name="好_市辖区测算20080510_县市旗测算-新科目（含人口规模效应） 8" xfId="2401"/>
    <cellStyle name="好_市辖区测算20080510_县市旗测算-新科目（含人口规模效应） 8 2" xfId="2404"/>
    <cellStyle name="好_市辖区测算20080510_县市旗测算-新科目（含人口规模效应） 9" xfId="2406"/>
    <cellStyle name="好_市辖区测算20080510_县市旗测算-新科目（含人口规模效应）_财力性转移支付2010年预算参考数 2 2 2 2" xfId="332"/>
    <cellStyle name="好_市辖区测算20080510_县市旗测算-新科目（含人口规模效应）_财力性转移支付2010年预算参考数 2 2 2 3" xfId="779"/>
    <cellStyle name="好_市辖区测算20080510_县市旗测算-新科目（含人口规模效应）_财力性转移支付2010年预算参考数 2 4" xfId="608"/>
    <cellStyle name="好_市辖区测算20080510_县市旗测算-新科目（含人口规模效应）_财力性转移支付2010年预算参考数 2 4 2" xfId="432"/>
    <cellStyle name="好_市辖区测算20080510_县市旗测算-新科目（含人口规模效应）_财力性转移支付2010年预算参考数 2 4 3" xfId="444"/>
    <cellStyle name="好_市辖区测算20080510_县市旗测算-新科目（含人口规模效应）_财力性转移支付2010年预算参考数 2 5" xfId="1003"/>
    <cellStyle name="好_市辖区测算20080510_县市旗测算-新科目（含人口规模效应）_财力性转移支付2010年预算参考数 2 6" xfId="1005"/>
    <cellStyle name="好_市辖区测算20080510_县市旗测算-新科目（含人口规模效应）_财力性转移支付2010年预算参考数 2 7" xfId="1013"/>
    <cellStyle name="好_市辖区测算20080510_县市旗测算-新科目（含人口规模效应）_财力性转移支付2010年预算参考数 2 8" xfId="455"/>
    <cellStyle name="好_市辖区测算20080510_县市旗测算-新科目（含人口规模效应）_财力性转移支付2010年预算参考数 3 4" xfId="306"/>
    <cellStyle name="好_市辖区测算20080510_县市旗测算-新科目（含人口规模效应）_财力性转移支付2010年预算参考数 3 5" xfId="1040"/>
    <cellStyle name="好_市辖区测算20080510_县市旗测算-新科目（含人口规模效应）_财力性转移支付2010年预算参考数 7" xfId="337"/>
    <cellStyle name="好_市辖区测算20080510_县市旗测算-新科目（含人口规模效应）_财力性转移支付2010年预算参考数 8" xfId="825"/>
    <cellStyle name="好_市辖区测算20080510_县市旗测算-新科目（含人口规模效应）_财力性转移支付2010年预算参考数 8 2" xfId="830"/>
    <cellStyle name="好_市辖区测算20080510_县市旗测算-新科目（含人口规模效应）_财力性转移支付2010年预算参考数 9" xfId="796"/>
    <cellStyle name="好_市辖区测算-新科目（20080626）_不含人员经费系数_财力性转移支付2010年预算参考数 3 2 2" xfId="3414"/>
    <cellStyle name="好_市辖区测算-新科目（20080626）_财力性转移支付2010年预算参考数 2 2" xfId="1934"/>
    <cellStyle name="好_市辖区测算-新科目（20080626）_财力性转移支付2010年预算参考数 2 2 2" xfId="1263"/>
    <cellStyle name="好_市辖区测算-新科目（20080626）_财力性转移支付2010年预算参考数 2 2 2 2" xfId="1937"/>
    <cellStyle name="好_市辖区测算-新科目（20080626）_财力性转移支付2010年预算参考数 2 2 2 3" xfId="1944"/>
    <cellStyle name="好_市辖区测算-新科目（20080626）_财力性转移支付2010年预算参考数 2 2 3" xfId="1269"/>
    <cellStyle name="好_市辖区测算-新科目（20080626）_财力性转移支付2010年预算参考数 2 2 4" xfId="1278"/>
    <cellStyle name="好_市辖区测算-新科目（20080626）_财力性转移支付2010年预算参考数 2 2 5" xfId="1282"/>
    <cellStyle name="好_市辖区测算-新科目（20080626）_民生政策最低支出需求 2 2" xfId="1452"/>
    <cellStyle name="好_市辖区测算-新科目（20080626）_民生政策最低支出需求 2 2 2 2" xfId="1731"/>
    <cellStyle name="好_市辖区测算-新科目（20080626）_民生政策最低支出需求 2 2 2 3" xfId="1906"/>
    <cellStyle name="好_市辖区测算-新科目（20080626）_民生政策最低支出需求_财力性转移支付2010年预算参考数_财政收支2015年预计及2016年代编预算表(债管)" xfId="1098"/>
    <cellStyle name="好_市辖区测算-新科目（20080626）_县市旗测算-新科目（含人口规模效应） 3 2" xfId="1812"/>
    <cellStyle name="好_市辖区测算-新科目（20080626）_县市旗测算-新科目（含人口规模效应） 3 2 2" xfId="1814"/>
    <cellStyle name="好_市辖区测算-新科目（20080626）_县市旗测算-新科目（含人口规模效应） 3 3" xfId="1817"/>
    <cellStyle name="好_市辖区测算-新科目（20080626）_县市旗测算-新科目（含人口规模效应） 3 4" xfId="1825"/>
    <cellStyle name="好_市辖区测算-新科目（20080626）_县市旗测算-新科目（含人口规模效应） 3 5" xfId="1831"/>
    <cellStyle name="好_市辖区测算-新科目（20080626）_县市旗测算-新科目（含人口规模效应）_财力性转移支付2010年预算参考数" xfId="2178"/>
    <cellStyle name="好_市辖区测算-新科目（20080626）_县市旗测算-新科目（含人口规模效应）_财力性转移支付2010年预算参考数 2" xfId="2182"/>
    <cellStyle name="好_市辖区测算-新科目（20080626）_县市旗测算-新科目（含人口规模效应）_财力性转移支付2010年预算参考数 2 2 4" xfId="2486"/>
    <cellStyle name="好_市辖区测算-新科目（20080626）_县市旗测算-新科目（含人口规模效应）_财力性转移支付2010年预算参考数 2 3 2" xfId="1104"/>
    <cellStyle name="好_市辖区测算-新科目（20080626）_县市旗测算-新科目（含人口规模效应）_财力性转移支付2010年预算参考数 2 6" xfId="1119"/>
    <cellStyle name="好_市辖区测算-新科目（20080626）_县市旗测算-新科目（含人口规模效应）_财力性转移支付2010年预算参考数 3 2 3" xfId="1025"/>
    <cellStyle name="好_市辖区测算-新科目（20080626）_县市旗测算-新科目（含人口规模效应）_财力性转移支付2010年预算参考数_Sheet1" xfId="175"/>
    <cellStyle name="好_市辖区测算-新科目（20080626）_县市旗测算-新科目（含人口规模效应）_财政收支2015年预计及2016年代编预算表(债管)" xfId="2335"/>
    <cellStyle name="好_同德" xfId="730"/>
    <cellStyle name="好_同德 2" xfId="738"/>
    <cellStyle name="好_同德 2 2 4" xfId="2402"/>
    <cellStyle name="好_同德 2 2 5" xfId="2407"/>
    <cellStyle name="好_同德 2 3 4" xfId="2415"/>
    <cellStyle name="好_同德 2 3 5" xfId="2419"/>
    <cellStyle name="好_同德_财力性转移支付2010年预算参考数 2 2 5" xfId="800"/>
    <cellStyle name="好_同德_财力性转移支付2010年预算参考数 2 3 5" xfId="831"/>
    <cellStyle name="好_同德_财力性转移支付2010年预算参考数 2 5" xfId="1413"/>
    <cellStyle name="好_同德_财力性转移支付2010年预算参考数 2 6" xfId="1428"/>
    <cellStyle name="好_同德_财力性转移支付2010年预算参考数 2 7" xfId="1433"/>
    <cellStyle name="好_同德_财力性转移支付2010年预算参考数 2 8" xfId="1439"/>
    <cellStyle name="好_危改资金测算" xfId="2097"/>
    <cellStyle name="好_危改资金测算 2 3" xfId="3983"/>
    <cellStyle name="好_危改资金测算 6 2" xfId="145"/>
    <cellStyle name="好_危改资金测算_财力性转移支付2010年预算参考数 2 2 3" xfId="1875"/>
    <cellStyle name="好_危改资金测算_财力性转移支付2010年预算参考数 2 2 4" xfId="1883"/>
    <cellStyle name="好_危改资金测算_财力性转移支付2010年预算参考数 2 2 5" xfId="1894"/>
    <cellStyle name="好_危改资金测算_财力性转移支付2010年预算参考数 2 3 2" xfId="2020"/>
    <cellStyle name="好_危改资金测算_财力性转移支付2010年预算参考数 2 3 3" xfId="2027"/>
    <cellStyle name="好_危改资金测算_财力性转移支付2010年预算参考数 2 4 3" xfId="2210"/>
    <cellStyle name="好_危改资金测算_财力性转移支付2010年预算参考数 3 2 3" xfId="2949"/>
    <cellStyle name="好_危改资金测算_财力性转移支付2010年预算参考数_表一" xfId="9"/>
    <cellStyle name="好_卫生(按照总人口测算）—20080416_不含人员经费系数 2 2 2 2" xfId="1415"/>
    <cellStyle name="好_卫生(按照总人口测算）—20080416_不含人员经费系数 2 8" xfId="1155"/>
    <cellStyle name="好_卫生(按照总人口测算）—20080416_不含人员经费系数_财力性转移支付2010年预算参考数 7" xfId="2259"/>
    <cellStyle name="好_卫生(按照总人口测算）—20080416_民生政策最低支出需求_财力性转移支付2010年预算参考数 2 3" xfId="3550"/>
    <cellStyle name="好_卫生(按照总人口测算）—20080416_民生政策最低支出需求_财力性转移支付2010年预算参考数 3 5" xfId="2380"/>
    <cellStyle name="好_卫生(按照总人口测算）—20080416_民生政策最低支出需求_财力性转移支付2010年预算参考数 9" xfId="745"/>
    <cellStyle name="好_卫生(按照总人口测算）—20080416_民生政策最低支出需求_财力性转移支付2010年预算参考数_Sheet1" xfId="1558"/>
    <cellStyle name="好_卫生(按照总人口测算）—20080416_县市旗测算-新科目（含人口规模效应）_Sheet1" xfId="989"/>
    <cellStyle name="好_卫生(按照总人口测算）—20080416_县市旗测算-新科目（含人口规模效应）_财力性转移支付2010年预算参考数 2 7" xfId="2987"/>
    <cellStyle name="好_卫生(按照总人口测算）—20080416_县市旗测算-新科目（含人口规模效应）_财力性转移支付2010年预算参考数 7" xfId="3838"/>
    <cellStyle name="好_卫生(按照总人口测算）—20080416_县市旗测算-新科目（含人口规模效应）_财力性转移支付2010年预算参考数_Sheet1" xfId="246"/>
    <cellStyle name="好_卫生(按照总人口测算）—20080416_县市旗测算-新科目（含人口规模效应）_财力性转移支付2010年预算参考数_财政收支2015年预计及2016年代编预算表(债管)" xfId="1076"/>
    <cellStyle name="好_卫生部门 2 3" xfId="2982"/>
    <cellStyle name="好_卫生部门 2 4" xfId="1743"/>
    <cellStyle name="好_卫生部门 3 4" xfId="1749"/>
    <cellStyle name="好_卫生部门_表一" xfId="3565"/>
    <cellStyle name="好_卫生部门_财力性转移支付2010年预算参考数 2 3 2 2" xfId="2763"/>
    <cellStyle name="好_卫生部门_财力性转移支付2010年预算参考数 2 3 2 3" xfId="1163"/>
    <cellStyle name="好_卫生部门_财力性转移支付2010年预算参考数 3 2 2" xfId="3650"/>
    <cellStyle name="好_卫生部门_财政收支2015年预计及2016年代编预算表(债管)" xfId="2003"/>
    <cellStyle name="好_文体广播事业(按照总人口测算）—20080416_不含人员经费系数 2 2 2" xfId="2837"/>
    <cellStyle name="好_文体广播事业(按照总人口测算）—20080416_不含人员经费系数 2 2 2 2" xfId="2842"/>
    <cellStyle name="好_文体广播事业(按照总人口测算）—20080416_不含人员经费系数 2 2 2 3" xfId="2846"/>
    <cellStyle name="好_文体广播事业(按照总人口测算）—20080416_不含人员经费系数 2 2 3" xfId="2852"/>
    <cellStyle name="好_文体广播事业(按照总人口测算）—20080416_不含人员经费系数 2 2 4" xfId="2860"/>
    <cellStyle name="好_文体广播事业(按照总人口测算）—20080416_不含人员经费系数 2 3 2" xfId="2890"/>
    <cellStyle name="好_文体广播事业(按照总人口测算）—20080416_不含人员经费系数 2 3 2 2" xfId="2893"/>
    <cellStyle name="好_文体广播事业(按照总人口测算）—20080416_不含人员经费系数 2 3 2 3" xfId="2897"/>
    <cellStyle name="好_文体广播事业(按照总人口测算）—20080416_不含人员经费系数 2 3 3" xfId="1621"/>
    <cellStyle name="好_文体广播事业(按照总人口测算）—20080416_不含人员经费系数 2 3 4" xfId="2903"/>
    <cellStyle name="好_文体广播事业(按照总人口测算）—20080416_不含人员经费系数 2 3 5" xfId="2907"/>
    <cellStyle name="好_文体广播事业(按照总人口测算）—20080416_不含人员经费系数 2 4 2" xfId="2943"/>
    <cellStyle name="好_文体广播事业(按照总人口测算）—20080416_不含人员经费系数 4" xfId="3218"/>
    <cellStyle name="好_文体广播事业(按照总人口测算）—20080416_不含人员经费系数_财力性转移支付2010年预算参考数 2" xfId="3196"/>
    <cellStyle name="好_文体广播事业(按照总人口测算）—20080416_不含人员经费系数_财力性转移支付2010年预算参考数 2 2 4" xfId="588"/>
    <cellStyle name="好_文体广播事业(按照总人口测算）—20080416_不含人员经费系数_财力性转移支付2010年预算参考数 2 2 5" xfId="593"/>
    <cellStyle name="好_文体广播事业(按照总人口测算）—20080416_不含人员经费系数_财力性转移支付2010年预算参考数 2 3 4" xfId="225"/>
    <cellStyle name="好_文体广播事业(按照总人口测算）—20080416_不含人员经费系数_财力性转移支付2010年预算参考数 2 3 5" xfId="237"/>
    <cellStyle name="好_文体广播事业(按照总人口测算）—20080416_不含人员经费系数_财政收支2015年预计及2016年代编预算表(债管)" xfId="1226"/>
    <cellStyle name="好_文体广播事业(按照总人口测算）—20080416_民生政策最低支出需求 6" xfId="504"/>
    <cellStyle name="好_文体广播事业(按照总人口测算）—20080416_民生政策最低支出需求_财力性转移支付2010年预算参考数 3 2" xfId="1308"/>
    <cellStyle name="好_文体广播事业(按照总人口测算）—20080416_民生政策最低支出需求_财力性转移支付2010年预算参考数 3 3" xfId="1316"/>
    <cellStyle name="好_文体广播事业(按照总人口测算）—20080416_民生政策最低支出需求_财力性转移支付2010年预算参考数_财政收支2015年预计及2016年代编预算表(债管)" xfId="2114"/>
    <cellStyle name="好_文体广播事业(按照总人口测算）—20080416_县市旗测算-新科目（含人口规模效应） 2 2 2" xfId="1387"/>
    <cellStyle name="好_文体广播事业(按照总人口测算）—20080416_县市旗测算-新科目（含人口规模效应） 2 2 2 2" xfId="720"/>
    <cellStyle name="好_文体广播事业(按照总人口测算）—20080416_县市旗测算-新科目（含人口规模效应） 2 2 2 3" xfId="564"/>
    <cellStyle name="好_文体广播事业(按照总人口测算）—20080416_县市旗测算-新科目（含人口规模效应） 2 2 3" xfId="1991"/>
    <cellStyle name="好_文体广播事业(按照总人口测算）—20080416_县市旗测算-新科目（含人口规模效应） 2 2 4" xfId="1799"/>
    <cellStyle name="好_文体广播事业(按照总人口测算）—20080416_县市旗测算-新科目（含人口规模效应）_财力性转移支付2010年预算参考数 2 2 2 2" xfId="3183"/>
    <cellStyle name="好_文体广播事业(按照总人口测算）—20080416_县市旗测算-新科目（含人口规模效应）_财力性转移支付2010年预算参考数 2 2 3" xfId="2359"/>
    <cellStyle name="好_文体广播事业(按照总人口测算）—20080416_县市旗测算-新科目（含人口规模效应）_财力性转移支付2010年预算参考数 2 2 4" xfId="1922"/>
    <cellStyle name="好_文体广播事业(按照总人口测算）—20080416_县市旗测算-新科目（含人口规模效应）_财力性转移支付2010年预算参考数 2 2 5" xfId="2231"/>
    <cellStyle name="好_文体广播事业(按照总人口测算）—20080416_县市旗测算-新科目（含人口规模效应）_财力性转移支付2010年预算参考数_表一" xfId="1309"/>
    <cellStyle name="好_县区合并测算20080421" xfId="199"/>
    <cellStyle name="好_县区合并测算20080421_表一" xfId="73"/>
    <cellStyle name="好_县区合并测算20080421_不含人员经费系数 2 2 2" xfId="2168"/>
    <cellStyle name="好_县区合并测算20080421_不含人员经费系数 2 2 3" xfId="2171"/>
    <cellStyle name="好_县区合并测算20080421_不含人员经费系数 6" xfId="409"/>
    <cellStyle name="好_县区合并测算20080421_不含人员经费系数_财力性转移支付2010年预算参考数 2 3 5" xfId="4"/>
    <cellStyle name="好_县区合并测算20080421_不含人员经费系数_财力性转移支付2010年预算参考数 2 5" xfId="2126"/>
    <cellStyle name="好_县区合并测算20080421_不含人员经费系数_财力性转移支付2010年预算参考数 2 8" xfId="2429"/>
    <cellStyle name="好_县区合并测算20080421_不含人员经费系数_财力性转移支付2010年预算参考数 3 5" xfId="2130"/>
    <cellStyle name="好_县区合并测算20080421_财力性转移支付2010年预算参考数 7" xfId="424"/>
    <cellStyle name="好_县区合并测算20080421_财力性转移支付2010年预算参考数 8" xfId="34"/>
    <cellStyle name="好_县区合并测算20080421_财力性转移支付2010年预算参考数 8 2" xfId="428"/>
    <cellStyle name="好_县区合并测算20080421_财力性转移支付2010年预算参考数 9" xfId="434"/>
    <cellStyle name="好_县区合并测算20080421_民生政策最低支出需求 2 7" xfId="3891"/>
    <cellStyle name="好_县区合并测算20080421_民生政策最低支出需求 2 8" xfId="3896"/>
    <cellStyle name="好_县区合并测算20080421_民生政策最低支出需求 3 2" xfId="2318"/>
    <cellStyle name="好_县区合并测算20080421_民生政策最低支出需求 3 2 2" xfId="2326"/>
    <cellStyle name="好_县区合并测算20080421_民生政策最低支出需求 3 3" xfId="2336"/>
    <cellStyle name="好_县区合并测算20080421_民生政策最低支出需求_财力性转移支付2010年预算参考数 2 2 2 2" xfId="3791"/>
    <cellStyle name="好_县区合并测算20080421_民生政策最低支出需求_财力性转移支付2010年预算参考数 2 2 2 3" xfId="2583"/>
    <cellStyle name="好_县区合并测算20080421_民生政策最低支出需求_财力性转移支付2010年预算参考数 2 6" xfId="3242"/>
    <cellStyle name="好_县区合并测算20080421_民生政策最低支出需求_财力性转移支付2010年预算参考数 4" xfId="2637"/>
    <cellStyle name="好_县区合并测算20080421_民生政策最低支出需求_财力性转移支付2010年预算参考数 5" xfId="2646"/>
    <cellStyle name="好_县区合并测算20080421_民生政策最低支出需求_财力性转移支付2010年预算参考数 6" xfId="2650"/>
    <cellStyle name="好_县区合并测算20080421_县市旗测算-新科目（含人口规模效应）" xfId="2028"/>
    <cellStyle name="好_县区合并测算20080421_县市旗测算-新科目（含人口规模效应） 2" xfId="2034"/>
    <cellStyle name="好_县区合并测算20080421_县市旗测算-新科目（含人口规模效应） 3 2" xfId="2457"/>
    <cellStyle name="好_县区合并测算20080421_县市旗测算-新科目（含人口规模效应） 6 2" xfId="72"/>
    <cellStyle name="好_县区合并测算20080421_县市旗测算-新科目（含人口规模效应） 8 2" xfId="3686"/>
    <cellStyle name="好_县区合并测算20080421_县市旗测算-新科目（含人口规模效应）_财力性转移支付2010年预算参考数 2 2 3" xfId="3306"/>
    <cellStyle name="好_县区合并测算20080421_县市旗测算-新科目（含人口规模效应）_财力性转移支付2010年预算参考数 2 3 3" xfId="3308"/>
    <cellStyle name="好_县区合并测算20080423(按照各省比重） 6 2" xfId="1105"/>
    <cellStyle name="好_县区合并测算20080423(按照各省比重） 9" xfId="1120"/>
    <cellStyle name="好_县区合并测算20080423(按照各省比重）_不含人员经费系数 2 3 2" xfId="916"/>
    <cellStyle name="好_县区合并测算20080423(按照各省比重）_不含人员经费系数 2 4 2" xfId="2150"/>
    <cellStyle name="好_县区合并测算20080423(按照各省比重）_不含人员经费系数 2 4 3" xfId="2154"/>
    <cellStyle name="好_县区合并测算20080423(按照各省比重）_不含人员经费系数_财政收支2015年预计及2016年代编预算表(债管)" xfId="2319"/>
    <cellStyle name="好_县区合并测算20080423(按照各省比重）_财力性转移支付2010年预算参考数 2 3" xfId="2826"/>
    <cellStyle name="好_县区合并测算20080423(按照各省比重）_财力性转移支付2010年预算参考数 2 3 2" xfId="2828"/>
    <cellStyle name="好_县区合并测算20080423(按照各省比重）_财力性转移支付2010年预算参考数 2 3 2 2" xfId="2832"/>
    <cellStyle name="好_县区合并测算20080423(按照各省比重）_财力性转移支付2010年预算参考数 2 3 3" xfId="2835"/>
    <cellStyle name="好_县区合并测算20080423(按照各省比重）_财力性转移支付2010年预算参考数 2 4" xfId="2838"/>
    <cellStyle name="好_县区合并测算20080423(按照各省比重）_财力性转移支付2010年预算参考数 2 4 2" xfId="2843"/>
    <cellStyle name="好_县区合并测算20080423(按照各省比重）_财力性转移支付2010年预算参考数 2 4 3" xfId="2847"/>
    <cellStyle name="好_县区合并测算20080423(按照各省比重）_财力性转移支付2010年预算参考数 2 5" xfId="2853"/>
    <cellStyle name="好_县区合并测算20080423(按照各省比重）_财力性转移支付2010年预算参考数 2 6" xfId="2861"/>
    <cellStyle name="好_县区合并测算20080423(按照各省比重）_财力性转移支付2010年预算参考数 3 3" xfId="2864"/>
    <cellStyle name="好_县区合并测算20080423(按照各省比重）_财力性转移支付2010年预算参考数 3 4" xfId="2891"/>
    <cellStyle name="好_县区合并测算20080423(按照各省比重）_财力性转移支付2010年预算参考数 3 5" xfId="1622"/>
    <cellStyle name="好_县区合并测算20080423(按照各省比重）_民生政策最低支出需求 2 8" xfId="1068"/>
    <cellStyle name="好_县区合并测算20080423(按照各省比重）_民生政策最低支出需求 9" xfId="440"/>
    <cellStyle name="好_县区合并测算20080423(按照各省比重）_民生政策最低支出需求_财力性转移支付2010年预算参考数 2 2" xfId="3425"/>
    <cellStyle name="好_县区合并测算20080423(按照各省比重）_民生政策最低支出需求_财力性转移支付2010年预算参考数 2 3 2" xfId="1241"/>
    <cellStyle name="好_县区合并测算20080423(按照各省比重）_民生政策最低支出需求_财力性转移支付2010年预算参考数 2 3 2 2" xfId="1244"/>
    <cellStyle name="好_县区合并测算20080423(按照各省比重）_民生政策最低支出需求_财力性转移支付2010年预算参考数 2 3 3" xfId="1248"/>
    <cellStyle name="好_县区合并测算20080423(按照各省比重）_民生政策最低支出需求_财力性转移支付2010年预算参考数 2 3 4" xfId="1253"/>
    <cellStyle name="好_县区合并测算20080423(按照各省比重）_民生政策最低支出需求_财政收支2015年预计及2016年代编预算表(债管)" xfId="3462"/>
    <cellStyle name="好_县区合并测算20080423(按照各省比重）_县市旗测算-新科目（含人口规模效应） 2" xfId="2701"/>
    <cellStyle name="好_县区合并测算20080423(按照各省比重）_县市旗测算-新科目（含人口规模效应） 2 5" xfId="2644"/>
    <cellStyle name="好_县区合并测算20080423(按照各省比重）_县市旗测算-新科目（含人口规模效应）_财力性转移支付2010年预算参考数 9" xfId="2032"/>
    <cellStyle name="好_县市旗测算20080508 8" xfId="981"/>
    <cellStyle name="好_县市旗测算20080508_不含人员经费系数_财力性转移支付2010年预算参考数" xfId="2192"/>
    <cellStyle name="好_县市旗测算20080508_不含人员经费系数_财力性转移支付2010年预算参考数 2 2 3" xfId="3735"/>
    <cellStyle name="好_县市旗测算20080508_不含人员经费系数_财力性转移支付2010年预算参考数 2 6" xfId="2724"/>
    <cellStyle name="好_县市旗测算20080508_不含人员经费系数_财力性转移支付2010年预算参考数 3 2 2" xfId="2099"/>
    <cellStyle name="好_县市旗测算20080508_财力性转移支付2010年预算参考数 2 2 2" xfId="1429"/>
    <cellStyle name="好_县市旗测算20080508_财力性转移支付2010年预算参考数 2 2 2 2" xfId="554"/>
    <cellStyle name="好_县市旗测算20080508_财力性转移支付2010年预算参考数 2 2 3" xfId="1434"/>
    <cellStyle name="好_县市旗测算20080508_财力性转移支付2010年预算参考数 2 2 4" xfId="1440"/>
    <cellStyle name="好_县市旗测算20080508_财力性转移支付2010年预算参考数 2 2 5" xfId="1448"/>
    <cellStyle name="好_县市旗测算20080508_财力性转移支付2010年预算参考数 2 3 2 2" xfId="990"/>
    <cellStyle name="好_县市旗测算20080508_财力性转移支付2010年预算参考数 2 3 2 3" xfId="992"/>
    <cellStyle name="好_县市旗测算20080508_财力性转移支付2010年预算参考数 2 4" xfId="2338"/>
    <cellStyle name="好_县市旗测算20080508_财力性转移支付2010年预算参考数 3 4" xfId="2346"/>
    <cellStyle name="好_县市旗测算20080508_财力性转移支付2010年预算参考数 4" xfId="3870"/>
    <cellStyle name="好_县市旗测算20080508_财力性转移支付2010年预算参考数 6" xfId="1202"/>
    <cellStyle name="好_县市旗测算20080508_民生政策最低支出需求 3 2 3" xfId="970"/>
    <cellStyle name="好_县市旗测算20080508_民生政策最低支出需求 3 5" xfId="3037"/>
    <cellStyle name="好_县市旗测算20080508_民生政策最低支出需求_表一" xfId="3255"/>
    <cellStyle name="好_县市旗测算20080508_民生政策最低支出需求_财力性转移支付2010年预算参考数 2 3 2 2" xfId="3928"/>
    <cellStyle name="好_县市旗测算20080508_县市旗测算-新科目（含人口规模效应） 2 6" xfId="2321"/>
    <cellStyle name="好_县市旗测算20080508_县市旗测算-新科目（含人口规模效应）_财力性转移支付2010年预算参考数 2 4 3" xfId="3325"/>
    <cellStyle name="好_县市旗测算-新科目（20080626）_财力性转移支付2010年预算参考数 3" xfId="2174"/>
    <cellStyle name="好_县市旗测算-新科目（20080626）_财力性转移支付2010年预算参考数 3 2" xfId="2176"/>
    <cellStyle name="好_县市旗测算-新科目（20080626）_财力性转移支付2010年预算参考数 3 2 2" xfId="2180"/>
    <cellStyle name="好_县市旗测算-新科目（20080626）_财力性转移支付2010年预算参考数 3 3" xfId="2184"/>
    <cellStyle name="好_县市旗测算-新科目（20080626）_财力性转移支付2010年预算参考数 3 4" xfId="1739"/>
    <cellStyle name="好_县市旗测算-新科目（20080626）_财力性转移支付2010年预算参考数 3 5" xfId="1746"/>
    <cellStyle name="好_县市旗测算-新科目（20080626）_财力性转移支付2010年预算参考数 4" xfId="2190"/>
    <cellStyle name="好_县市旗测算-新科目（20080626）_财力性转移支付2010年预算参考数 5" xfId="2198"/>
    <cellStyle name="好_县市旗测算-新科目（20080626）_财力性转移支付2010年预算参考数 6" xfId="2203"/>
    <cellStyle name="好_县市旗测算-新科目（20080626）_财力性转移支付2010年预算参考数 6 2" xfId="2205"/>
    <cellStyle name="好_县市旗测算-新科目（20080626）_财力性转移支付2010年预算参考数 7" xfId="2208"/>
    <cellStyle name="好_县市旗测算-新科目（20080626）_财力性转移支付2010年预算参考数 8" xfId="2215"/>
    <cellStyle name="好_县市旗测算-新科目（20080626）_财力性转移支付2010年预算参考数 8 2" xfId="2218"/>
    <cellStyle name="好_县市旗测算-新科目（20080626）_财力性转移支付2010年预算参考数 9" xfId="2222"/>
    <cellStyle name="好_县市旗测算-新科目（20080626）_财力性转移支付2010年预算参考数_表一" xfId="3418"/>
    <cellStyle name="好_县市旗测算-新科目（20080626）_民生政策最低支出需求 2 2" xfId="489"/>
    <cellStyle name="好_县市旗测算-新科目（20080626）_民生政策最低支出需求 2 2 2" xfId="499"/>
    <cellStyle name="好_县市旗测算-新科目（20080626）_民生政策最低支出需求 2 2 3" xfId="1445"/>
    <cellStyle name="好_县市旗测算-新科目（20080626）_民生政策最低支出需求 2 3" xfId="507"/>
    <cellStyle name="好_县市旗测算-新科目（20080626）_民生政策最低支出需求 3 2" xfId="527"/>
    <cellStyle name="好_县市旗测算-新科目（20080626）_民生政策最低支出需求 3 2 2" xfId="29"/>
    <cellStyle name="好_县市旗测算-新科目（20080626）_民生政策最低支出需求 3 3" xfId="93"/>
    <cellStyle name="好_县市旗测算-新科目（20080626）_民生政策最低支出需求 3 4" xfId="1001"/>
    <cellStyle name="好_县市旗测算-新科目（20080626）_民生政策最低支出需求 6 2" xfId="1164"/>
    <cellStyle name="好_县市旗测算-新科目（20080626）_民生政策最低支出需求 8" xfId="3527"/>
    <cellStyle name="好_县市旗测算-新科目（20080626）_民生政策最低支出需求_表一" xfId="3948"/>
    <cellStyle name="好_县市旗测算-新科目（20080626）_民生政策最低支出需求_财力性转移支付2010年预算参考数_表一" xfId="1644"/>
    <cellStyle name="好_县市旗测算-新科目（20080626）_县市旗测算-新科目（含人口规模效应）_财力性转移支付2010年预算参考数 2 5" xfId="773"/>
    <cellStyle name="好_县市旗测算-新科目（20080626）_县市旗测算-新科目（含人口规模效应）_财力性转移支付2010年预算参考数_Sheet1" xfId="1641"/>
    <cellStyle name="好_县市旗测算-新科目（20080627）_不含人员经费系数 2 2 2" xfId="3754"/>
    <cellStyle name="好_县市旗测算-新科目（20080627）_不含人员经费系数 2 2 2 2" xfId="881"/>
    <cellStyle name="好_县市旗测算-新科目（20080627）_不含人员经费系数 2 2 3" xfId="3757"/>
    <cellStyle name="好_县市旗测算-新科目（20080627）_不含人员经费系数 2 2 4" xfId="3761"/>
    <cellStyle name="好_县市旗测算-新科目（20080627）_不含人员经费系数 2 2 5" xfId="3768"/>
    <cellStyle name="好_县市旗测算-新科目（20080627）_不含人员经费系数 6 2" xfId="20"/>
    <cellStyle name="好_县市旗测算-新科目（20080627）_不含人员经费系数_财力性转移支付2010年预算参考数 3 2 2" xfId="3270"/>
    <cellStyle name="好_县市旗测算-新科目（20080627）_不含人员经费系数_财力性转移支付2010年预算参考数 3 2 3" xfId="3282"/>
    <cellStyle name="好_县市旗测算-新科目（20080627）_不含人员经费系数_财力性转移支付2010年预算参考数 5" xfId="1586"/>
    <cellStyle name="好_县市旗测算-新科目（20080627）_财力性转移支付2010年预算参考数 2 3 2" xfId="3795"/>
    <cellStyle name="好_县市旗测算-新科目（20080627）_财力性转移支付2010年预算参考数 2 4 2" xfId="2604"/>
    <cellStyle name="好_县市旗测算-新科目（20080627）_财力性转移支付2010年预算参考数 2 4 3" xfId="2610"/>
    <cellStyle name="好_县市旗测算-新科目（20080627）_财力性转移支付2010年预算参考数 8 2" xfId="3258"/>
    <cellStyle name="好_县市旗测算-新科目（20080627）_民生政策最低支出需求 8" xfId="2789"/>
    <cellStyle name="好_县市旗测算-新科目（20080627）_民生政策最低支出需求 8 2" xfId="709"/>
    <cellStyle name="好_县市旗测算-新科目（20080627）_民生政策最低支出需求_财力性转移支付2010年预算参考数 2 3" xfId="808"/>
    <cellStyle name="好_县市旗测算-新科目（20080627）_民生政策最低支出需求_财力性转移支付2010年预算参考数 2 3 5" xfId="676"/>
    <cellStyle name="好_县市旗测算-新科目（20080627）_民生政策最低支出需求_财力性转移支付2010年预算参考数 3 3" xfId="813"/>
    <cellStyle name="好_县市旗测算-新科目（20080627）_县市旗测算-新科目（含人口规模效应） 2 2 2 3" xfId="3975"/>
    <cellStyle name="好_县市旗测算-新科目（20080627）_县市旗测算-新科目（含人口规模效应） 2 2 3" xfId="2626"/>
    <cellStyle name="好_县市旗测算-新科目（20080627）_县市旗测算-新科目（含人口规模效应） 2 6" xfId="1037"/>
    <cellStyle name="好_新江门市上报省各市民生事项2013年预计表（含中央及省资金,增加稳定物价和市场供应）2012-12-9" xfId="370"/>
    <cellStyle name="好_新江门市上报省各市民生事项2013年预计表（含中央及省资金,增加稳定物价和市场供应）2012-12-9 2" xfId="2972"/>
    <cellStyle name="好_一般预算支出口径剔除表 2 6" xfId="2511"/>
    <cellStyle name="好_一般预算支出口径剔除表 5" xfId="854"/>
    <cellStyle name="好_一般预算支出口径剔除表_Sheet1" xfId="1834"/>
    <cellStyle name="好_一般预算支出口径剔除表_财力性转移支付2010年预算参考数 2 8" xfId="471"/>
    <cellStyle name="好_云南 缺口县区测算(地方填报) 2 3" xfId="2631"/>
    <cellStyle name="好_云南 缺口县区测算(地方填报) 2 3 2" xfId="2634"/>
    <cellStyle name="好_云南 缺口县区测算(地方填报) 2 3 2 2" xfId="2638"/>
    <cellStyle name="好_云南 缺口县区测算(地方填报) 2 3 2 3" xfId="2647"/>
    <cellStyle name="好_云南 缺口县区测算(地方填报) 2 3 3" xfId="2652"/>
    <cellStyle name="好_云南 缺口县区测算(地方填报) 2 3 4" xfId="2660"/>
    <cellStyle name="好_云南 缺口县区测算(地方填报) 2 3 5" xfId="2667"/>
    <cellStyle name="好_云南 缺口县区测算(地方填报) 2 7" xfId="3393"/>
    <cellStyle name="好_云南 缺口县区测算(地方填报) 6 2" xfId="3695"/>
    <cellStyle name="好_云南 缺口县区测算(地方填报) 8 2" xfId="3763"/>
    <cellStyle name="好_云南省2008年转移支付测算——州市本级考核部分及政策性测算 6 2" xfId="1006"/>
    <cellStyle name="好_云南省2008年转移支付测算——州市本级考核部分及政策性测算 8 2" xfId="209"/>
    <cellStyle name="好_云南省2008年转移支付测算——州市本级考核部分及政策性测算_Sheet1" xfId="1971"/>
    <cellStyle name="好_云南省2008年转移支付测算——州市本级考核部分及政策性测算_财力性转移支付2010年预算参考数" xfId="1660"/>
    <cellStyle name="好_云南省2008年转移支付测算——州市本级考核部分及政策性测算_财力性转移支付2010年预算参考数 2 2 5" xfId="3892"/>
    <cellStyle name="好_云南省2008年转移支付测算——州市本级考核部分及政策性测算_财力性转移支付2010年预算参考数 2 3 5" xfId="3906"/>
    <cellStyle name="好_云南省2008年转移支付测算——州市本级考核部分及政策性测算_财力性转移支付2010年预算参考数 2 6" xfId="329"/>
    <cellStyle name="好_云南省2008年转移支付测算——州市本级考核部分及政策性测算_财力性转移支付2010年预算参考数 4" xfId="2398"/>
    <cellStyle name="好_云南省2008年转移支付测算——州市本级考核部分及政策性测算_财力性转移支付2010年预算参考数 8" xfId="2431"/>
    <cellStyle name="好_云南省2008年转移支付测算——州市本级考核部分及政策性测算_财力性转移支付2010年预算参考数_Sheet1" xfId="2253"/>
    <cellStyle name="好_中期财政规划表样——报省府 2 2" xfId="3884"/>
    <cellStyle name="好_重大支出测算 2 4" xfId="278"/>
    <cellStyle name="好_重大支出测算 2 4 2" xfId="766"/>
    <cellStyle name="好_重大支出测算 2 4 3" xfId="360"/>
    <cellStyle name="好_重大支出测算 2 5" xfId="775"/>
    <cellStyle name="好_重大支出测算 2 6" xfId="331"/>
    <cellStyle name="好_重大支出测算 2 7" xfId="780"/>
    <cellStyle name="好_重大支出测算 3 4" xfId="336"/>
    <cellStyle name="好_重大支出测算 4" xfId="2396"/>
    <cellStyle name="好_重大支出测算 5" xfId="2421"/>
    <cellStyle name="好_重大支出测算 6" xfId="2427"/>
    <cellStyle name="好_转移支付 2 2" xfId="1311"/>
    <cellStyle name="好_转移支付 2 3 4" xfId="2432"/>
    <cellStyle name="好_转移支付 2 4 2" xfId="3017"/>
    <cellStyle name="好_自行调整差异系数顺序 2 3 2 2" xfId="141"/>
    <cellStyle name="好_自行调整差异系数顺序 2 3 2 3" xfId="150"/>
    <cellStyle name="好_自行调整差异系数顺序 2 3 3" xfId="1218"/>
    <cellStyle name="好_自行调整差异系数顺序 2 3 4" xfId="1233"/>
    <cellStyle name="好_自行调整差异系数顺序 2 3 5" xfId="1242"/>
    <cellStyle name="好_自行调整差异系数顺序 6 2" xfId="2011"/>
    <cellStyle name="好_自行调整差异系数顺序_财力性转移支付2010年预算参考数 2 4 2" xfId="3518"/>
    <cellStyle name="好_自行调整差异系数顺序_财力性转移支付2010年预算参考数 2 8" xfId="3110"/>
    <cellStyle name="好_总人口 2 2 4" xfId="3380"/>
    <cellStyle name="好_总人口 2 3 4" xfId="3385"/>
    <cellStyle name="好_总人口 6 2" xfId="3284"/>
    <cellStyle name="好_总帐表-许助理汇报后修改（支出）" xfId="3616"/>
    <cellStyle name="后继超级链接 6" xfId="2757"/>
    <cellStyle name="汇总" xfId="88" builtinId="25"/>
    <cellStyle name="货币[0]" xfId="2" builtinId="7"/>
    <cellStyle name="检查单元格 3 2" xfId="112"/>
    <cellStyle name="解释性文本 2 3 2" xfId="3222"/>
    <cellStyle name="解释性文本 2 5" xfId="3098"/>
    <cellStyle name="警告文本 2 2" xfId="394"/>
    <cellStyle name="警告文本 2 2 2" xfId="843"/>
    <cellStyle name="警告文本 2 3" xfId="864"/>
    <cellStyle name="警告文本 3 4" xfId="803"/>
    <cellStyle name="千位分隔 10 2 3" xfId="3920"/>
    <cellStyle name="千位分隔 13" xfId="2465"/>
    <cellStyle name="千位分隔 14" xfId="2468"/>
    <cellStyle name="千位分隔 2 5 2" xfId="2662"/>
    <cellStyle name="千位分隔 3 3 2 3" xfId="1124"/>
    <cellStyle name="千位分隔 4 3 2 2" xfId="2722"/>
    <cellStyle name="千位分隔 4 3 2 3" xfId="2730"/>
    <cellStyle name="千位分隔 4 4 3" xfId="3157"/>
    <cellStyle name="千位分隔 4 5" xfId="1789"/>
    <cellStyle name="千位分隔 5 4 2" xfId="1371"/>
    <cellStyle name="千位分隔 9" xfId="3798"/>
    <cellStyle name="千位分隔[0] 2 2 2 2 2 3" xfId="521"/>
    <cellStyle name="千位分隔[0] 2 2 2 3 2" xfId="3815"/>
    <cellStyle name="千位分隔[0] 2 2 2 3 2 2" xfId="1490"/>
    <cellStyle name="千位分隔[0] 2 2 2 3 2 3" xfId="1495"/>
    <cellStyle name="千位分隔[0] 2 2 2 3 3" xfId="3817"/>
    <cellStyle name="千位分隔[0] 2 2 2 3 4" xfId="3820"/>
    <cellStyle name="千位分隔[0] 2 3 2 4" xfId="262"/>
    <cellStyle name="千位分隔[0] 2 3 3 4" xfId="273"/>
    <cellStyle name="千位分隔[0] 2 3 3 5" xfId="3154"/>
    <cellStyle name="千位分隔[0] 2 4 4" xfId="792"/>
    <cellStyle name="千位分隔[0] 3 2 2" xfId="3390"/>
    <cellStyle name="千位分隔[0] 3 2 2 2" xfId="3394"/>
    <cellStyle name="千位分隔[0] 3 2 3" xfId="3399"/>
    <cellStyle name="千位分隔[0] 3 2 4" xfId="3201"/>
    <cellStyle name="千位分隔[0] 3 2 5" xfId="3412"/>
    <cellStyle name="强调 1 3 2 2" xfId="3053"/>
    <cellStyle name="强调 1 8 2" xfId="3839"/>
    <cellStyle name="强调 1 9" xfId="1645"/>
    <cellStyle name="强调 2 2 2 5" xfId="3747"/>
    <cellStyle name="强调 2 2 7" xfId="906"/>
    <cellStyle name="强调 2 4" xfId="3642"/>
    <cellStyle name="强调 3 2 3 2" xfId="3203"/>
    <cellStyle name="强调 3 2 3 2 2" xfId="3410"/>
    <cellStyle name="强调 3 2 3 3" xfId="3415"/>
    <cellStyle name="强调 3 4" xfId="3812"/>
    <cellStyle name="强调文字颜色 1" xfId="108" builtinId="29"/>
    <cellStyle name="强调文字颜色 2 2 2" xfId="213"/>
    <cellStyle name="强调文字颜色 2 2 2 2" xfId="179"/>
    <cellStyle name="强调文字颜色 2 2 2 3" xfId="245"/>
    <cellStyle name="强调文字颜色 2 2 3" xfId="285"/>
    <cellStyle name="强调文字颜色 2 2 3 2" xfId="290"/>
    <cellStyle name="强调文字颜色 2 2 4" xfId="339"/>
    <cellStyle name="强调文字颜色 2 2 4 2" xfId="100"/>
    <cellStyle name="强调文字颜色 2 2 5" xfId="403"/>
    <cellStyle name="强调文字颜色 2 2 6" xfId="447"/>
    <cellStyle name="强调文字颜色 3 3 4" xfId="169"/>
    <cellStyle name="强调文字颜色 3 5" xfId="3444"/>
    <cellStyle name="强调文字颜色 4 2 6" xfId="1125"/>
    <cellStyle name="强调文字颜色 4 3 4" xfId="1142"/>
    <cellStyle name="强调文字颜色 4 6 2" xfId="2790"/>
    <cellStyle name="强调文字颜色 5 2 4 2" xfId="2598"/>
    <cellStyle name="输入 2 6" xfId="1388"/>
    <cellStyle name="输入 4" xfId="3840"/>
    <cellStyle name="小数 2 4 2" xfId="142"/>
    <cellStyle name="样式 1 2 5" xfId="1397"/>
    <cellStyle name="样式 1 2 6" xfId="1402"/>
    <cellStyle name="통화_BOILER-CO1" xfId="2356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Microsoft_Office_Word_97_-_2003___1.doc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Microsoft_Office_Word_97_-_2003___2.doc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7.bin"/><Relationship Id="rId4" Type="http://schemas.openxmlformats.org/officeDocument/2006/relationships/oleObject" Target="../embeddings/Microsoft_Office_Word_97_-_2003___3.doc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25"/>
  <sheetViews>
    <sheetView showZeros="0" zoomScaleSheetLayoutView="100" workbookViewId="0">
      <selection activeCell="G9" sqref="G9"/>
    </sheetView>
  </sheetViews>
  <sheetFormatPr defaultRowHeight="14.25"/>
  <cols>
    <col min="1" max="1" width="11" style="167" customWidth="1"/>
    <col min="2" max="2" width="96" style="167" customWidth="1"/>
    <col min="3" max="16384" width="9" style="167"/>
  </cols>
  <sheetData>
    <row r="1" spans="1:2" ht="24">
      <c r="A1" s="244" t="s">
        <v>0</v>
      </c>
      <c r="B1" s="244"/>
    </row>
    <row r="2" spans="1:2" customFormat="1" ht="24">
      <c r="A2" s="129"/>
      <c r="B2" s="129"/>
    </row>
    <row r="3" spans="1:2" ht="24.95" customHeight="1">
      <c r="B3" s="168" t="s">
        <v>1</v>
      </c>
    </row>
    <row r="4" spans="1:2" ht="24.95" customHeight="1">
      <c r="B4" s="169" t="s">
        <v>180</v>
      </c>
    </row>
    <row r="5" spans="1:2" ht="24.95" customHeight="1">
      <c r="B5" s="170" t="s">
        <v>181</v>
      </c>
    </row>
    <row r="6" spans="1:2" ht="24.95" customHeight="1">
      <c r="B6" s="169" t="s">
        <v>744</v>
      </c>
    </row>
    <row r="7" spans="1:2" ht="24.95" customHeight="1">
      <c r="B7" s="169" t="s">
        <v>746</v>
      </c>
    </row>
    <row r="8" spans="1:2" ht="24.95" customHeight="1">
      <c r="B8" s="169" t="s">
        <v>182</v>
      </c>
    </row>
    <row r="9" spans="1:2" ht="24.95" customHeight="1">
      <c r="B9" s="169" t="s">
        <v>745</v>
      </c>
    </row>
    <row r="10" spans="1:2" ht="24.95" customHeight="1">
      <c r="B10" s="169" t="s">
        <v>747</v>
      </c>
    </row>
    <row r="11" spans="1:2" ht="24.95" customHeight="1">
      <c r="B11" s="171" t="s">
        <v>183</v>
      </c>
    </row>
    <row r="12" spans="1:2" ht="24.95" customHeight="1">
      <c r="B12" s="169" t="s">
        <v>748</v>
      </c>
    </row>
    <row r="13" spans="1:2" ht="24.95" customHeight="1">
      <c r="B13" s="169" t="s">
        <v>749</v>
      </c>
    </row>
    <row r="14" spans="1:2" ht="24.95" customHeight="1">
      <c r="B14" s="168" t="s">
        <v>2</v>
      </c>
    </row>
    <row r="15" spans="1:2" ht="24.95" customHeight="1">
      <c r="B15" s="169" t="s">
        <v>750</v>
      </c>
    </row>
    <row r="16" spans="1:2" ht="24.95" customHeight="1">
      <c r="B16" s="169" t="s">
        <v>751</v>
      </c>
    </row>
    <row r="17" spans="2:2" ht="24.95" customHeight="1">
      <c r="B17" s="169" t="s">
        <v>752</v>
      </c>
    </row>
    <row r="18" spans="2:2" ht="24.95" customHeight="1">
      <c r="B18" s="169" t="s">
        <v>753</v>
      </c>
    </row>
    <row r="19" spans="2:2" ht="24.95" customHeight="1">
      <c r="B19" s="168" t="s">
        <v>3</v>
      </c>
    </row>
    <row r="20" spans="2:2" ht="24.95" customHeight="1">
      <c r="B20" s="169" t="s">
        <v>754</v>
      </c>
    </row>
    <row r="21" spans="2:2" ht="24.95" customHeight="1">
      <c r="B21" s="169" t="s">
        <v>755</v>
      </c>
    </row>
    <row r="22" spans="2:2" ht="24.95" customHeight="1">
      <c r="B22" s="168" t="s">
        <v>4</v>
      </c>
    </row>
    <row r="23" spans="2:2" ht="24.95" customHeight="1">
      <c r="B23" s="169" t="s">
        <v>756</v>
      </c>
    </row>
    <row r="24" spans="2:2" ht="24.95" customHeight="1">
      <c r="B24" s="169" t="s">
        <v>757</v>
      </c>
    </row>
    <row r="25" spans="2:2" ht="24.95" customHeight="1">
      <c r="B25" s="169"/>
    </row>
  </sheetData>
  <mergeCells count="1">
    <mergeCell ref="A1:B1"/>
  </mergeCells>
  <phoneticPr fontId="15" type="noConversion"/>
  <printOptions horizontalCentered="1"/>
  <pageMargins left="0.75" right="0.75" top="1" bottom="1" header="0.51" footer="0.51"/>
  <pageSetup paperSize="9" scale="75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 enableFormatConditionsCalculation="0">
    <pageSetUpPr fitToPage="1"/>
  </sheetPr>
  <dimension ref="A1:E11"/>
  <sheetViews>
    <sheetView zoomScaleSheetLayoutView="100" workbookViewId="0">
      <selection activeCell="D24" sqref="D24"/>
    </sheetView>
  </sheetViews>
  <sheetFormatPr defaultColWidth="9" defaultRowHeight="14.25"/>
  <cols>
    <col min="1" max="1" width="34.125" style="100" customWidth="1"/>
    <col min="2" max="5" width="14.125" style="100" customWidth="1"/>
  </cols>
  <sheetData>
    <row r="1" spans="1:5" ht="18" customHeight="1">
      <c r="A1" s="265" t="s">
        <v>145</v>
      </c>
      <c r="B1" s="265"/>
      <c r="C1" s="265"/>
      <c r="D1" s="265"/>
      <c r="E1" s="265"/>
    </row>
    <row r="2" spans="1:5" ht="45" customHeight="1">
      <c r="A2" s="266" t="s">
        <v>188</v>
      </c>
      <c r="B2" s="266"/>
      <c r="C2" s="266"/>
      <c r="D2" s="266"/>
      <c r="E2" s="266"/>
    </row>
    <row r="3" spans="1:5" ht="18" customHeight="1">
      <c r="A3" s="267" t="s">
        <v>5</v>
      </c>
      <c r="B3" s="267"/>
      <c r="C3" s="267"/>
      <c r="D3" s="267"/>
      <c r="E3" s="267"/>
    </row>
    <row r="4" spans="1:5" ht="27" customHeight="1">
      <c r="A4" s="101" t="s">
        <v>17</v>
      </c>
      <c r="B4" s="102" t="s">
        <v>48</v>
      </c>
      <c r="C4" s="102" t="s">
        <v>48</v>
      </c>
      <c r="D4" s="103" t="s">
        <v>49</v>
      </c>
      <c r="E4" s="104" t="s">
        <v>49</v>
      </c>
    </row>
    <row r="5" spans="1:5" ht="27" customHeight="1">
      <c r="A5" s="105" t="s">
        <v>50</v>
      </c>
      <c r="B5" s="106"/>
      <c r="C5" s="107"/>
      <c r="D5" s="106"/>
      <c r="E5" s="108"/>
    </row>
    <row r="6" spans="1:5" ht="27" customHeight="1">
      <c r="A6" s="109" t="s">
        <v>9</v>
      </c>
      <c r="B6" s="110"/>
      <c r="C6" s="110"/>
      <c r="D6" s="111"/>
      <c r="E6" s="112"/>
    </row>
    <row r="7" spans="1:5" ht="27" customHeight="1">
      <c r="A7" s="113" t="s">
        <v>51</v>
      </c>
      <c r="B7" s="114"/>
      <c r="C7" s="114"/>
      <c r="D7" s="115"/>
      <c r="E7" s="108"/>
    </row>
    <row r="8" spans="1:5" ht="27" customHeight="1">
      <c r="A8" s="109" t="s">
        <v>9</v>
      </c>
      <c r="B8" s="110"/>
      <c r="C8" s="110"/>
      <c r="D8" s="111"/>
      <c r="E8" s="112"/>
    </row>
    <row r="9" spans="1:5" ht="27" customHeight="1">
      <c r="A9" s="113" t="s">
        <v>52</v>
      </c>
      <c r="B9" s="114"/>
      <c r="C9" s="114"/>
      <c r="D9" s="114"/>
      <c r="E9" s="108"/>
    </row>
    <row r="10" spans="1:5" ht="27" customHeight="1">
      <c r="A10" s="116" t="s">
        <v>9</v>
      </c>
      <c r="B10" s="117"/>
      <c r="C10" s="117"/>
      <c r="D10" s="118"/>
      <c r="E10" s="119"/>
    </row>
    <row r="11" spans="1:5" ht="18.95" customHeight="1">
      <c r="A11" s="120" t="s">
        <v>154</v>
      </c>
    </row>
  </sheetData>
  <mergeCells count="3">
    <mergeCell ref="A1:E1"/>
    <mergeCell ref="A2:E2"/>
    <mergeCell ref="A3:E3"/>
  </mergeCells>
  <phoneticPr fontId="15" type="noConversion"/>
  <pageMargins left="0.75" right="0.75" top="1" bottom="1" header="0.51" footer="0.51"/>
  <pageSetup paperSize="9" scale="89" orientation="portrait" horizontalDpi="0" verticalDpi="0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P13"/>
  <sheetViews>
    <sheetView showZeros="0" zoomScaleSheetLayoutView="100" workbookViewId="0">
      <selection activeCell="C1" sqref="C1"/>
    </sheetView>
  </sheetViews>
  <sheetFormatPr defaultColWidth="24.125" defaultRowHeight="13.5"/>
  <cols>
    <col min="1" max="1" width="30.625" style="48" customWidth="1"/>
    <col min="2" max="3" width="25" style="48" customWidth="1"/>
    <col min="4" max="250" width="24.125" style="48"/>
    <col min="251" max="16384" width="24.125" style="49"/>
  </cols>
  <sheetData>
    <row r="1" spans="1:3" ht="20.100000000000001" customHeight="1">
      <c r="C1" s="50" t="s">
        <v>146</v>
      </c>
    </row>
    <row r="2" spans="1:3" ht="20.100000000000001" customHeight="1">
      <c r="A2" s="268" t="s">
        <v>189</v>
      </c>
      <c r="B2" s="268"/>
      <c r="C2" s="268"/>
    </row>
    <row r="3" spans="1:3" ht="20.100000000000001" customHeight="1" thickBot="1">
      <c r="A3" s="269"/>
      <c r="B3" s="269"/>
      <c r="C3" s="50" t="s">
        <v>53</v>
      </c>
    </row>
    <row r="4" spans="1:3" ht="48" customHeight="1">
      <c r="A4" s="271" t="s">
        <v>54</v>
      </c>
      <c r="B4" s="273" t="s">
        <v>190</v>
      </c>
      <c r="C4" s="275" t="s">
        <v>191</v>
      </c>
    </row>
    <row r="5" spans="1:3" ht="50.1" customHeight="1" thickBot="1">
      <c r="A5" s="272"/>
      <c r="B5" s="274"/>
      <c r="C5" s="276"/>
    </row>
    <row r="6" spans="1:3" ht="20.100000000000001" customHeight="1">
      <c r="A6" s="54" t="s">
        <v>155</v>
      </c>
      <c r="B6" s="52" t="s">
        <v>711</v>
      </c>
      <c r="C6" s="94">
        <v>12.59</v>
      </c>
    </row>
    <row r="7" spans="1:3" ht="20.100000000000001" customHeight="1">
      <c r="A7" s="95"/>
      <c r="B7" s="96"/>
    </row>
    <row r="8" spans="1:3" ht="20.100000000000001" customHeight="1">
      <c r="A8" s="95"/>
      <c r="B8" s="96"/>
    </row>
    <row r="9" spans="1:3" ht="20.100000000000001" customHeight="1">
      <c r="A9" s="97"/>
      <c r="B9" s="98"/>
      <c r="C9" s="99"/>
    </row>
    <row r="10" spans="1:3" ht="72.95" customHeight="1">
      <c r="A10" s="270" t="s">
        <v>718</v>
      </c>
      <c r="B10" s="270"/>
      <c r="C10" s="270"/>
    </row>
    <row r="11" spans="1:3" ht="20.100000000000001" customHeight="1"/>
    <row r="12" spans="1:3" ht="20.100000000000001" customHeight="1"/>
    <row r="13" spans="1:3" ht="20.100000000000001" customHeight="1"/>
  </sheetData>
  <mergeCells count="6">
    <mergeCell ref="A2:C2"/>
    <mergeCell ref="A3:B3"/>
    <mergeCell ref="A10:C10"/>
    <mergeCell ref="A4:A5"/>
    <mergeCell ref="B4:B5"/>
    <mergeCell ref="C4:C5"/>
  </mergeCells>
  <phoneticPr fontId="15" type="noConversion"/>
  <printOptions horizontalCentered="1"/>
  <pageMargins left="0.75" right="0.75" top="0.79" bottom="0.98" header="0.51" footer="0.51"/>
  <pageSetup paperSize="9" fitToHeight="0" orientation="portrait" blackAndWhite="1" verticalDpi="0" r:id="rId1"/>
  <headerFooter alignWithMargins="0">
    <evenFooter>&amp;L—&amp;P—</even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168"/>
  <sheetViews>
    <sheetView showZeros="0" zoomScaleSheetLayoutView="100" workbookViewId="0">
      <selection activeCell="B1" sqref="B1"/>
    </sheetView>
  </sheetViews>
  <sheetFormatPr defaultRowHeight="14.25"/>
  <cols>
    <col min="1" max="1" width="44.125" style="60" customWidth="1"/>
    <col min="2" max="2" width="20.375" style="84" customWidth="1"/>
    <col min="3" max="3" width="20.375" style="60" customWidth="1"/>
    <col min="4" max="16384" width="9" style="60"/>
  </cols>
  <sheetData>
    <row r="1" spans="1:2">
      <c r="B1" s="175" t="s">
        <v>147</v>
      </c>
    </row>
    <row r="2" spans="1:2" ht="32.25" customHeight="1">
      <c r="A2" s="277" t="s">
        <v>192</v>
      </c>
      <c r="B2" s="277"/>
    </row>
    <row r="3" spans="1:2" ht="25.5" customHeight="1">
      <c r="A3" s="85"/>
      <c r="B3" s="79" t="s">
        <v>5</v>
      </c>
    </row>
    <row r="4" spans="1:2" ht="38.25" customHeight="1">
      <c r="A4" s="80" t="s">
        <v>6</v>
      </c>
      <c r="B4" s="81" t="s">
        <v>15</v>
      </c>
    </row>
    <row r="5" spans="1:2" ht="32.25" customHeight="1">
      <c r="A5" s="86" t="s">
        <v>16</v>
      </c>
      <c r="B5" s="87">
        <v>49054</v>
      </c>
    </row>
    <row r="6" spans="1:2" ht="32.25" customHeight="1">
      <c r="A6" s="88" t="s">
        <v>156</v>
      </c>
      <c r="B6" s="89">
        <v>20000</v>
      </c>
    </row>
    <row r="7" spans="1:2" ht="34.5" customHeight="1">
      <c r="A7" s="182" t="s">
        <v>713</v>
      </c>
      <c r="B7" s="83">
        <v>20000</v>
      </c>
    </row>
    <row r="8" spans="1:2" ht="34.5" customHeight="1">
      <c r="A8" s="182" t="s">
        <v>157</v>
      </c>
      <c r="B8" s="83">
        <v>20000</v>
      </c>
    </row>
    <row r="9" spans="1:2" ht="34.5" customHeight="1">
      <c r="A9" s="88" t="s">
        <v>11</v>
      </c>
      <c r="B9" s="82">
        <v>15180</v>
      </c>
    </row>
    <row r="10" spans="1:2" ht="34.5" customHeight="1">
      <c r="A10" s="90" t="s">
        <v>55</v>
      </c>
      <c r="B10" s="83">
        <v>15180</v>
      </c>
    </row>
    <row r="11" spans="1:2" ht="34.5" customHeight="1">
      <c r="A11" s="88" t="s">
        <v>57</v>
      </c>
      <c r="B11" s="82"/>
    </row>
    <row r="12" spans="1:2" ht="34.5" customHeight="1">
      <c r="A12" s="88" t="s">
        <v>158</v>
      </c>
      <c r="B12" s="82"/>
    </row>
    <row r="13" spans="1:2" ht="34.5" customHeight="1" thickBot="1">
      <c r="A13" s="206" t="s">
        <v>159</v>
      </c>
      <c r="B13" s="207">
        <v>13874</v>
      </c>
    </row>
    <row r="14" spans="1:2" ht="25.5" customHeight="1">
      <c r="A14" s="91" t="s">
        <v>13</v>
      </c>
      <c r="B14" s="92"/>
    </row>
    <row r="15" spans="1:2" ht="30" customHeight="1">
      <c r="A15" s="278"/>
      <c r="B15" s="278"/>
    </row>
    <row r="16" spans="1:2" ht="20.100000000000001" customHeight="1"/>
    <row r="17" spans="2:2" ht="20.100000000000001" hidden="1" customHeight="1"/>
    <row r="18" spans="2:2" ht="20.100000000000001" hidden="1" customHeight="1"/>
    <row r="19" spans="2:2" ht="20.100000000000001" customHeight="1"/>
    <row r="20" spans="2:2" ht="20.100000000000001" customHeight="1"/>
    <row r="21" spans="2:2" ht="20.100000000000001" customHeight="1"/>
    <row r="22" spans="2:2" ht="20.100000000000001" customHeight="1"/>
    <row r="23" spans="2:2" ht="20.100000000000001" customHeight="1">
      <c r="B23" s="60"/>
    </row>
    <row r="24" spans="2:2" ht="20.100000000000001" customHeight="1">
      <c r="B24" s="60"/>
    </row>
    <row r="25" spans="2:2" ht="20.100000000000001" customHeight="1">
      <c r="B25" s="60"/>
    </row>
    <row r="26" spans="2:2" ht="20.100000000000001" customHeight="1">
      <c r="B26" s="60"/>
    </row>
    <row r="27" spans="2:2" ht="20.100000000000001" customHeight="1">
      <c r="B27" s="60"/>
    </row>
    <row r="28" spans="2:2" ht="20.100000000000001" customHeight="1">
      <c r="B28" s="60"/>
    </row>
    <row r="29" spans="2:2" ht="20.100000000000001" customHeight="1">
      <c r="B29" s="60"/>
    </row>
    <row r="30" spans="2:2" ht="48.75" customHeight="1">
      <c r="B30" s="60"/>
    </row>
    <row r="46" ht="70.5" customHeight="1"/>
    <row r="168" spans="1:2">
      <c r="A168" s="93"/>
      <c r="B168" s="60"/>
    </row>
  </sheetData>
  <mergeCells count="2">
    <mergeCell ref="A2:B2"/>
    <mergeCell ref="A15:B15"/>
  </mergeCells>
  <phoneticPr fontId="15" type="noConversion"/>
  <printOptions horizontalCentered="1"/>
  <pageMargins left="0.75" right="0.55000000000000004" top="0.98" bottom="0.98" header="0.51" footer="0.51"/>
  <pageSetup paperSize="9" firstPageNumber="12" fitToHeight="0" orientation="portrait" blackAndWhite="1" useFirstPageNumber="1" verticalDpi="0" r:id="rId1"/>
  <headerFooter alignWithMargins="0">
    <evenFooter>&amp;L—&amp;P—</even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dimension ref="A1:D29"/>
  <sheetViews>
    <sheetView zoomScaleSheetLayoutView="100" workbookViewId="0">
      <selection activeCell="C1" sqref="C1"/>
    </sheetView>
  </sheetViews>
  <sheetFormatPr defaultColWidth="25.875" defaultRowHeight="14.25"/>
  <cols>
    <col min="1" max="1" width="6.375" style="57" customWidth="1"/>
    <col min="2" max="2" width="43.125" style="58" customWidth="1"/>
    <col min="3" max="3" width="21.5" style="59" customWidth="1"/>
    <col min="4" max="16384" width="25.875" style="60"/>
  </cols>
  <sheetData>
    <row r="1" spans="1:3">
      <c r="C1" s="176" t="s">
        <v>175</v>
      </c>
    </row>
    <row r="2" spans="1:3" ht="33" customHeight="1">
      <c r="A2" s="277" t="s">
        <v>193</v>
      </c>
      <c r="B2" s="277"/>
      <c r="C2" s="277"/>
    </row>
    <row r="3" spans="1:3" ht="27.75" customHeight="1">
      <c r="B3" s="61"/>
      <c r="C3" s="62" t="s">
        <v>5</v>
      </c>
    </row>
    <row r="4" spans="1:3" ht="18.95" customHeight="1">
      <c r="A4" s="279" t="s">
        <v>6</v>
      </c>
      <c r="B4" s="280"/>
      <c r="C4" s="63" t="s">
        <v>15</v>
      </c>
    </row>
    <row r="5" spans="1:3" ht="18.95" customHeight="1">
      <c r="A5" s="281" t="s">
        <v>63</v>
      </c>
      <c r="B5" s="282"/>
      <c r="C5" s="65">
        <v>48419</v>
      </c>
    </row>
    <row r="6" spans="1:3" ht="18.95" customHeight="1">
      <c r="A6" s="66" t="s">
        <v>58</v>
      </c>
      <c r="B6" s="64"/>
      <c r="C6" s="67"/>
    </row>
    <row r="7" spans="1:3" ht="18.95" customHeight="1">
      <c r="A7" s="66"/>
      <c r="B7" s="70" t="s">
        <v>9</v>
      </c>
      <c r="C7" s="71"/>
    </row>
    <row r="8" spans="1:3" ht="18.95" customHeight="1">
      <c r="A8" s="66" t="s">
        <v>59</v>
      </c>
      <c r="B8" s="69"/>
      <c r="C8" s="67"/>
    </row>
    <row r="9" spans="1:3" ht="18.95" customHeight="1">
      <c r="A9" s="66"/>
      <c r="B9" s="70" t="s">
        <v>9</v>
      </c>
      <c r="C9" s="71"/>
    </row>
    <row r="10" spans="1:3" ht="18.95" customHeight="1">
      <c r="A10" s="66" t="s">
        <v>60</v>
      </c>
      <c r="B10" s="69"/>
      <c r="C10" s="67">
        <v>47985</v>
      </c>
    </row>
    <row r="11" spans="1:3" ht="28.5">
      <c r="A11" s="66"/>
      <c r="B11" s="183" t="s">
        <v>160</v>
      </c>
      <c r="C11" s="73">
        <v>42965</v>
      </c>
    </row>
    <row r="12" spans="1:3" ht="30" customHeight="1">
      <c r="A12" s="72"/>
      <c r="B12" s="183" t="s">
        <v>714</v>
      </c>
      <c r="C12" s="73">
        <v>5000</v>
      </c>
    </row>
    <row r="13" spans="1:3" ht="30" customHeight="1">
      <c r="A13" s="72"/>
      <c r="B13" s="183" t="s">
        <v>715</v>
      </c>
      <c r="C13" s="73">
        <v>20</v>
      </c>
    </row>
    <row r="14" spans="1:3" ht="18.95" customHeight="1">
      <c r="A14" s="66" t="s">
        <v>61</v>
      </c>
      <c r="B14" s="69"/>
      <c r="C14" s="67"/>
    </row>
    <row r="15" spans="1:3" ht="18.95" customHeight="1">
      <c r="A15" s="66"/>
      <c r="B15" s="68" t="s">
        <v>9</v>
      </c>
      <c r="C15" s="73"/>
    </row>
    <row r="16" spans="1:3" ht="18.95" customHeight="1">
      <c r="A16" s="66" t="s">
        <v>62</v>
      </c>
      <c r="B16" s="69"/>
      <c r="C16" s="67"/>
    </row>
    <row r="17" spans="1:4" ht="18.95" customHeight="1">
      <c r="A17" s="66"/>
      <c r="B17" s="68" t="s">
        <v>9</v>
      </c>
      <c r="C17" s="73"/>
    </row>
    <row r="18" spans="1:4" ht="18.95" customHeight="1">
      <c r="A18" s="66" t="s">
        <v>161</v>
      </c>
      <c r="B18" s="69"/>
      <c r="C18" s="67"/>
    </row>
    <row r="19" spans="1:4" ht="18.95" customHeight="1">
      <c r="A19" s="66"/>
      <c r="B19" s="70" t="s">
        <v>9</v>
      </c>
      <c r="C19" s="190"/>
    </row>
    <row r="20" spans="1:4" ht="18.95" customHeight="1">
      <c r="A20" s="66" t="s">
        <v>162</v>
      </c>
      <c r="B20" s="191"/>
      <c r="C20" s="67"/>
    </row>
    <row r="21" spans="1:4" ht="18.95" customHeight="1">
      <c r="A21" s="66"/>
      <c r="B21" s="192" t="s">
        <v>179</v>
      </c>
      <c r="C21" s="190"/>
    </row>
    <row r="22" spans="1:4" ht="18.95" customHeight="1">
      <c r="A22" s="66" t="s">
        <v>163</v>
      </c>
      <c r="B22" s="191"/>
      <c r="C22" s="67">
        <v>434</v>
      </c>
    </row>
    <row r="23" spans="1:4" ht="18.95" customHeight="1">
      <c r="A23" s="66"/>
      <c r="B23" s="192" t="s">
        <v>716</v>
      </c>
      <c r="C23" s="190">
        <v>434</v>
      </c>
    </row>
    <row r="24" spans="1:4" ht="18.95" customHeight="1">
      <c r="A24" s="66" t="s">
        <v>164</v>
      </c>
      <c r="B24" s="69"/>
      <c r="C24" s="67"/>
    </row>
    <row r="25" spans="1:4" ht="18.95" customHeight="1">
      <c r="A25" s="74"/>
      <c r="B25" s="75" t="s">
        <v>9</v>
      </c>
      <c r="C25" s="76"/>
    </row>
    <row r="26" spans="1:4" ht="18.95" customHeight="1">
      <c r="A26" s="72" t="s">
        <v>64</v>
      </c>
      <c r="B26" s="72"/>
      <c r="C26" s="77"/>
    </row>
    <row r="27" spans="1:4">
      <c r="A27" s="58"/>
      <c r="D27" s="78"/>
    </row>
    <row r="28" spans="1:4">
      <c r="A28" s="58"/>
      <c r="D28" s="78"/>
    </row>
    <row r="29" spans="1:4">
      <c r="A29" s="58"/>
    </row>
  </sheetData>
  <mergeCells count="3">
    <mergeCell ref="A2:C2"/>
    <mergeCell ref="A4:B4"/>
    <mergeCell ref="A5:B5"/>
  </mergeCells>
  <phoneticPr fontId="15" type="noConversion"/>
  <printOptions horizontalCentered="1"/>
  <pageMargins left="0.75" right="0.55000000000000004" top="0.79" bottom="0.98" header="0.51" footer="0.51"/>
  <pageSetup paperSize="9" scale="90" firstPageNumber="115" fitToHeight="0" orientation="portrait" blackAndWhite="1" useFirstPageNumber="1" verticalDpi="0" r:id="rId1"/>
  <headerFooter alignWithMargins="0">
    <evenFooter>&amp;L—&amp;P—</even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dimension ref="A1:B8"/>
  <sheetViews>
    <sheetView workbookViewId="0">
      <selection activeCell="B13" sqref="B13"/>
    </sheetView>
  </sheetViews>
  <sheetFormatPr defaultColWidth="9" defaultRowHeight="14.25"/>
  <cols>
    <col min="1" max="1" width="55.75" style="100" customWidth="1"/>
    <col min="2" max="2" width="24.75" style="100" customWidth="1"/>
  </cols>
  <sheetData>
    <row r="1" spans="1:2" ht="18" customHeight="1">
      <c r="A1" s="265" t="s">
        <v>153</v>
      </c>
      <c r="B1" s="265"/>
    </row>
    <row r="2" spans="1:2" ht="45" customHeight="1">
      <c r="A2" s="266" t="s">
        <v>738</v>
      </c>
      <c r="B2" s="266"/>
    </row>
    <row r="3" spans="1:2" ht="18" customHeight="1">
      <c r="A3" s="267" t="s">
        <v>5</v>
      </c>
      <c r="B3" s="267"/>
    </row>
    <row r="4" spans="1:2" ht="27" customHeight="1">
      <c r="A4" s="101" t="s">
        <v>17</v>
      </c>
      <c r="B4" s="104" t="s">
        <v>743</v>
      </c>
    </row>
    <row r="5" spans="1:2" ht="27" customHeight="1">
      <c r="A5" s="208" t="s">
        <v>740</v>
      </c>
      <c r="B5" s="112">
        <v>635</v>
      </c>
    </row>
    <row r="6" spans="1:2" ht="27" customHeight="1">
      <c r="A6" s="208" t="s">
        <v>741</v>
      </c>
      <c r="B6" s="108"/>
    </row>
    <row r="7" spans="1:2" ht="27" customHeight="1">
      <c r="A7" s="238" t="s">
        <v>742</v>
      </c>
      <c r="B7" s="119">
        <v>635</v>
      </c>
    </row>
    <row r="8" spans="1:2" ht="18.95" customHeight="1">
      <c r="A8" s="120" t="s">
        <v>739</v>
      </c>
    </row>
  </sheetData>
  <mergeCells count="3">
    <mergeCell ref="A1:B1"/>
    <mergeCell ref="A2:B2"/>
    <mergeCell ref="A3:B3"/>
  </mergeCells>
  <phoneticPr fontId="15" type="noConversion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Q15"/>
  <sheetViews>
    <sheetView showZeros="0" zoomScaleSheetLayoutView="100" workbookViewId="0">
      <selection activeCell="C1" sqref="C1"/>
    </sheetView>
  </sheetViews>
  <sheetFormatPr defaultColWidth="24.125" defaultRowHeight="13.5"/>
  <cols>
    <col min="1" max="1" width="30.625" style="48" customWidth="1"/>
    <col min="2" max="3" width="25.625" style="48" customWidth="1"/>
    <col min="4" max="251" width="24.125" style="48"/>
    <col min="252" max="16384" width="24.125" style="49"/>
  </cols>
  <sheetData>
    <row r="1" spans="1:3" ht="20.100000000000001" customHeight="1">
      <c r="C1" s="50" t="s">
        <v>176</v>
      </c>
    </row>
    <row r="2" spans="1:3" ht="20.100000000000001" customHeight="1">
      <c r="A2" s="283" t="s">
        <v>194</v>
      </c>
      <c r="B2" s="283"/>
      <c r="C2" s="283"/>
    </row>
    <row r="3" spans="1:3" ht="20.100000000000001" customHeight="1">
      <c r="A3" s="284"/>
      <c r="B3" s="284"/>
      <c r="C3" s="51" t="s">
        <v>53</v>
      </c>
    </row>
    <row r="4" spans="1:3" ht="48" customHeight="1">
      <c r="A4" s="271" t="s">
        <v>54</v>
      </c>
      <c r="B4" s="273" t="s">
        <v>195</v>
      </c>
      <c r="C4" s="275" t="s">
        <v>191</v>
      </c>
    </row>
    <row r="5" spans="1:3" ht="50.1" customHeight="1">
      <c r="A5" s="272"/>
      <c r="B5" s="274"/>
      <c r="C5" s="276"/>
    </row>
    <row r="6" spans="1:3" ht="20.100000000000001" customHeight="1">
      <c r="A6" s="54" t="s">
        <v>155</v>
      </c>
      <c r="B6" s="52" t="s">
        <v>712</v>
      </c>
      <c r="C6" s="53">
        <v>0.9</v>
      </c>
    </row>
    <row r="7" spans="1:3" ht="20.100000000000001" customHeight="1">
      <c r="A7" s="55"/>
      <c r="B7" s="56"/>
      <c r="C7" s="55"/>
    </row>
    <row r="8" spans="1:3" ht="66" customHeight="1">
      <c r="A8" s="270" t="s">
        <v>718</v>
      </c>
      <c r="B8" s="270"/>
      <c r="C8" s="270"/>
    </row>
    <row r="9" spans="1:3" ht="20.100000000000001" customHeight="1"/>
    <row r="10" spans="1:3" ht="20.100000000000001" customHeight="1"/>
    <row r="11" spans="1:3" ht="20.100000000000001" customHeight="1"/>
    <row r="12" spans="1:3" ht="20.100000000000001" customHeight="1"/>
    <row r="13" spans="1:3" ht="20.100000000000001" customHeight="1"/>
    <row r="14" spans="1:3" ht="20.100000000000001" customHeight="1"/>
    <row r="15" spans="1:3" ht="20.100000000000001" customHeight="1"/>
  </sheetData>
  <mergeCells count="6">
    <mergeCell ref="A2:C2"/>
    <mergeCell ref="A3:B3"/>
    <mergeCell ref="A8:C8"/>
    <mergeCell ref="A4:A5"/>
    <mergeCell ref="B4:B5"/>
    <mergeCell ref="C4:C5"/>
  </mergeCells>
  <phoneticPr fontId="15" type="noConversion"/>
  <printOptions horizontalCentered="1"/>
  <pageMargins left="0.75" right="0.75" top="0.79" bottom="0.98" header="0.51" footer="0.51"/>
  <pageSetup paperSize="9" scale="98" fitToHeight="0" orientation="portrait" blackAndWhite="1" verticalDpi="0" r:id="rId1"/>
  <headerFooter alignWithMargins="0">
    <evenFooter>&amp;L—&amp;P—</even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29"/>
  <sheetViews>
    <sheetView zoomScaleSheetLayoutView="100" workbookViewId="0">
      <selection activeCell="B1" sqref="B1"/>
    </sheetView>
  </sheetViews>
  <sheetFormatPr defaultRowHeight="14.25"/>
  <cols>
    <col min="1" max="1" width="52.25" style="16" customWidth="1"/>
    <col min="2" max="2" width="18.625" style="16" customWidth="1"/>
    <col min="3" max="250" width="9" style="16"/>
    <col min="251" max="251" width="25.5" style="16" customWidth="1"/>
    <col min="252" max="252" width="10.25" style="16" customWidth="1"/>
    <col min="253" max="253" width="10.5" style="16" customWidth="1"/>
    <col min="254" max="254" width="8.875" style="16" customWidth="1"/>
    <col min="255" max="16384" width="9" style="16"/>
  </cols>
  <sheetData>
    <row r="1" spans="1:2" ht="19.5" customHeight="1">
      <c r="A1" s="32"/>
      <c r="B1" s="177" t="s">
        <v>177</v>
      </c>
    </row>
    <row r="2" spans="1:2" ht="24">
      <c r="A2" s="245" t="s">
        <v>196</v>
      </c>
      <c r="B2" s="245"/>
    </row>
    <row r="3" spans="1:2" ht="24" customHeight="1">
      <c r="A3" s="33"/>
      <c r="B3" s="18" t="s">
        <v>5</v>
      </c>
    </row>
    <row r="4" spans="1:2" ht="45" customHeight="1">
      <c r="A4" s="19" t="s">
        <v>65</v>
      </c>
      <c r="B4" s="20" t="s">
        <v>15</v>
      </c>
    </row>
    <row r="5" spans="1:2" ht="24.95" customHeight="1">
      <c r="A5" s="34" t="s">
        <v>77</v>
      </c>
      <c r="B5" s="35">
        <v>248</v>
      </c>
    </row>
    <row r="6" spans="1:2" ht="24.95" customHeight="1">
      <c r="A6" s="36" t="s">
        <v>66</v>
      </c>
      <c r="B6" s="37">
        <v>8</v>
      </c>
    </row>
    <row r="7" spans="1:2" ht="24.95" customHeight="1">
      <c r="A7" s="26" t="s">
        <v>67</v>
      </c>
      <c r="B7" s="37">
        <v>240</v>
      </c>
    </row>
    <row r="8" spans="1:2" ht="24.95" customHeight="1">
      <c r="A8" s="26" t="s">
        <v>68</v>
      </c>
      <c r="B8" s="37"/>
    </row>
    <row r="9" spans="1:2" ht="24.95" customHeight="1">
      <c r="A9" s="26" t="s">
        <v>69</v>
      </c>
      <c r="B9" s="38"/>
    </row>
    <row r="10" spans="1:2" ht="24.95" customHeight="1">
      <c r="A10" s="26" t="s">
        <v>70</v>
      </c>
      <c r="B10" s="37"/>
    </row>
    <row r="11" spans="1:2" ht="24.95" customHeight="1">
      <c r="A11" s="26" t="s">
        <v>9</v>
      </c>
      <c r="B11" s="37"/>
    </row>
    <row r="12" spans="1:2" ht="24.95" customHeight="1">
      <c r="A12" s="26" t="s">
        <v>11</v>
      </c>
      <c r="B12" s="37"/>
    </row>
    <row r="13" spans="1:2" ht="24.95" customHeight="1">
      <c r="A13" s="39" t="s">
        <v>71</v>
      </c>
      <c r="B13" s="37"/>
    </row>
    <row r="14" spans="1:2" ht="24.95" customHeight="1">
      <c r="A14" s="40"/>
      <c r="B14" s="41"/>
    </row>
    <row r="15" spans="1:2" ht="24.95" customHeight="1">
      <c r="A15" s="42" t="s">
        <v>78</v>
      </c>
      <c r="B15" s="43">
        <v>248</v>
      </c>
    </row>
    <row r="16" spans="1:2" ht="24.95" customHeight="1">
      <c r="A16" s="40" t="s">
        <v>72</v>
      </c>
      <c r="B16" s="41"/>
    </row>
    <row r="17" spans="1:3" ht="24.95" customHeight="1">
      <c r="A17" s="44" t="s">
        <v>16</v>
      </c>
      <c r="B17" s="45">
        <v>248</v>
      </c>
    </row>
    <row r="18" spans="1:3" ht="29.1" customHeight="1">
      <c r="A18" s="285" t="s">
        <v>717</v>
      </c>
      <c r="B18" s="286"/>
      <c r="C18" s="15"/>
    </row>
    <row r="19" spans="1:3" ht="21" customHeight="1"/>
    <row r="20" spans="1:3">
      <c r="B20" s="46"/>
    </row>
    <row r="21" spans="1:3">
      <c r="B21" s="47"/>
    </row>
    <row r="29" spans="1:3">
      <c r="A29" s="16" t="s">
        <v>73</v>
      </c>
    </row>
  </sheetData>
  <mergeCells count="2">
    <mergeCell ref="A2:B2"/>
    <mergeCell ref="A18:B18"/>
  </mergeCells>
  <phoneticPr fontId="15" type="noConversion"/>
  <printOptions horizontalCentered="1"/>
  <pageMargins left="0.75" right="0.55000000000000004" top="0.79" bottom="0.98" header="0.51" footer="0.51"/>
  <pageSetup paperSize="9" fitToHeight="0" orientation="portrait" blackAndWhite="1" verticalDpi="0"/>
  <headerFooter alignWithMargins="0">
    <evenFooter>&amp;L—&amp;P—</evenFooter>
  </headerFooter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20"/>
  <sheetViews>
    <sheetView zoomScaleSheetLayoutView="100" workbookViewId="0">
      <selection activeCell="B1" sqref="B1"/>
    </sheetView>
  </sheetViews>
  <sheetFormatPr defaultRowHeight="14.25"/>
  <cols>
    <col min="1" max="1" width="45.75" style="15" customWidth="1"/>
    <col min="2" max="2" width="24" style="16" customWidth="1"/>
    <col min="3" max="16384" width="9" style="16"/>
  </cols>
  <sheetData>
    <row r="1" spans="1:2" ht="19.5" customHeight="1">
      <c r="B1" s="177" t="s">
        <v>178</v>
      </c>
    </row>
    <row r="2" spans="1:2" ht="22.5" customHeight="1">
      <c r="A2" s="245" t="s">
        <v>197</v>
      </c>
      <c r="B2" s="245"/>
    </row>
    <row r="3" spans="1:2" ht="24" customHeight="1">
      <c r="A3" s="17"/>
      <c r="B3" s="18" t="s">
        <v>5</v>
      </c>
    </row>
    <row r="4" spans="1:2" ht="24.95" hidden="1" customHeight="1">
      <c r="A4" s="287" t="s">
        <v>74</v>
      </c>
      <c r="B4" s="287"/>
    </row>
    <row r="5" spans="1:2" ht="45" customHeight="1">
      <c r="A5" s="19" t="s">
        <v>65</v>
      </c>
      <c r="B5" s="20" t="s">
        <v>15</v>
      </c>
    </row>
    <row r="6" spans="1:2" ht="24.95" customHeight="1">
      <c r="A6" s="21" t="s">
        <v>79</v>
      </c>
      <c r="B6" s="22"/>
    </row>
    <row r="7" spans="1:2" ht="24.95" customHeight="1">
      <c r="A7" s="23" t="s">
        <v>80</v>
      </c>
      <c r="B7" s="24"/>
    </row>
    <row r="8" spans="1:2" ht="24.95" customHeight="1">
      <c r="A8" s="23" t="s">
        <v>81</v>
      </c>
      <c r="B8" s="24"/>
    </row>
    <row r="9" spans="1:2" ht="24.95" customHeight="1">
      <c r="A9" s="25" t="s">
        <v>82</v>
      </c>
      <c r="B9" s="24"/>
    </row>
    <row r="10" spans="1:2" ht="24.95" customHeight="1">
      <c r="A10" s="23" t="s">
        <v>83</v>
      </c>
      <c r="B10" s="24"/>
    </row>
    <row r="11" spans="1:2" ht="24.95" customHeight="1">
      <c r="A11" s="23" t="s">
        <v>9</v>
      </c>
      <c r="B11" s="24"/>
    </row>
    <row r="12" spans="1:2" ht="24.95" customHeight="1">
      <c r="A12" s="25" t="s">
        <v>14</v>
      </c>
      <c r="B12" s="24">
        <v>248</v>
      </c>
    </row>
    <row r="13" spans="1:2" ht="24.95" customHeight="1">
      <c r="A13" s="25" t="s">
        <v>56</v>
      </c>
      <c r="B13" s="24">
        <v>248</v>
      </c>
    </row>
    <row r="14" spans="1:2" ht="24.95" customHeight="1">
      <c r="A14" s="26"/>
      <c r="B14" s="27"/>
    </row>
    <row r="15" spans="1:2" ht="24.95" customHeight="1">
      <c r="A15" s="26"/>
      <c r="B15" s="27"/>
    </row>
    <row r="16" spans="1:2" ht="24.95" customHeight="1">
      <c r="A16" s="28" t="s">
        <v>75</v>
      </c>
      <c r="B16" s="29">
        <v>248</v>
      </c>
    </row>
    <row r="17" spans="1:2" ht="24.95" customHeight="1">
      <c r="A17" s="25" t="s">
        <v>76</v>
      </c>
      <c r="B17" s="24"/>
    </row>
    <row r="18" spans="1:2" ht="24.95" customHeight="1">
      <c r="A18" s="30" t="s">
        <v>37</v>
      </c>
      <c r="B18" s="31">
        <v>248</v>
      </c>
    </row>
    <row r="19" spans="1:2" ht="27" customHeight="1">
      <c r="A19" s="285" t="s">
        <v>717</v>
      </c>
      <c r="B19" s="288"/>
    </row>
    <row r="20" spans="1:2" ht="21" customHeight="1"/>
  </sheetData>
  <mergeCells count="3">
    <mergeCell ref="A2:B2"/>
    <mergeCell ref="A4:B4"/>
    <mergeCell ref="A19:B19"/>
  </mergeCells>
  <phoneticPr fontId="15" type="noConversion"/>
  <printOptions horizontalCentered="1"/>
  <pageMargins left="0.75" right="0.55000000000000004" top="0.79" bottom="0.98" header="0.51" footer="0.51"/>
  <pageSetup paperSize="9" fitToHeight="0" orientation="portrait" blackAndWhite="1" verticalDpi="0"/>
  <headerFooter alignWithMargins="0">
    <evenFooter>&amp;L—&amp;P—</evenFooter>
  </headerFooter>
</worksheet>
</file>

<file path=xl/worksheets/sheet1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41"/>
  <sheetViews>
    <sheetView zoomScaleSheetLayoutView="100" workbookViewId="0">
      <selection activeCell="G51" sqref="G51"/>
    </sheetView>
  </sheetViews>
  <sheetFormatPr defaultRowHeight="13.5"/>
  <cols>
    <col min="1" max="1" width="46.875" style="1" customWidth="1"/>
    <col min="2" max="2" width="28.5" style="1" customWidth="1"/>
    <col min="3" max="4" width="9" style="1"/>
    <col min="5" max="5" width="8.5" style="1" customWidth="1"/>
    <col min="6" max="231" width="9" style="1"/>
    <col min="232" max="232" width="39.625" style="1" customWidth="1"/>
    <col min="233" max="235" width="15.25" style="1" customWidth="1"/>
    <col min="236" max="236" width="15" style="1" customWidth="1"/>
    <col min="237" max="16384" width="9" style="1"/>
  </cols>
  <sheetData>
    <row r="1" spans="1:5" ht="14.25">
      <c r="B1" s="178" t="s">
        <v>818</v>
      </c>
    </row>
    <row r="2" spans="1:5" ht="24">
      <c r="A2" s="289" t="s">
        <v>198</v>
      </c>
      <c r="B2" s="289"/>
    </row>
    <row r="3" spans="1:5" ht="20.25" customHeight="1">
      <c r="B3" s="2" t="s">
        <v>53</v>
      </c>
    </row>
    <row r="4" spans="1:5" ht="21" customHeight="1">
      <c r="A4" s="3" t="s">
        <v>84</v>
      </c>
      <c r="B4" s="4" t="s">
        <v>15</v>
      </c>
      <c r="C4" s="5"/>
    </row>
    <row r="5" spans="1:5" ht="21" customHeight="1">
      <c r="A5" s="6" t="s">
        <v>107</v>
      </c>
      <c r="B5" s="14"/>
      <c r="C5" s="8"/>
      <c r="D5" s="9"/>
      <c r="E5" s="9"/>
    </row>
    <row r="6" spans="1:5" ht="21" customHeight="1">
      <c r="A6" s="6" t="s">
        <v>85</v>
      </c>
      <c r="B6" s="14"/>
      <c r="C6" s="8"/>
      <c r="D6" s="9"/>
      <c r="E6" s="9"/>
    </row>
    <row r="7" spans="1:5" ht="21" customHeight="1">
      <c r="A7" s="6" t="s">
        <v>86</v>
      </c>
      <c r="B7" s="14"/>
      <c r="C7" s="8"/>
      <c r="D7" s="9"/>
      <c r="E7" s="9"/>
    </row>
    <row r="8" spans="1:5" ht="21" customHeight="1">
      <c r="A8" s="6" t="s">
        <v>87</v>
      </c>
      <c r="B8" s="14"/>
      <c r="C8" s="8"/>
      <c r="D8" s="9"/>
      <c r="E8" s="9"/>
    </row>
    <row r="9" spans="1:5" ht="21" customHeight="1">
      <c r="A9" s="6" t="s">
        <v>88</v>
      </c>
      <c r="B9" s="7"/>
      <c r="C9" s="5"/>
    </row>
    <row r="10" spans="1:5" ht="21" customHeight="1">
      <c r="A10" s="6" t="s">
        <v>85</v>
      </c>
      <c r="B10" s="7"/>
      <c r="C10" s="5"/>
    </row>
    <row r="11" spans="1:5" ht="21" customHeight="1">
      <c r="A11" s="6" t="s">
        <v>86</v>
      </c>
      <c r="B11" s="7"/>
      <c r="C11" s="5"/>
    </row>
    <row r="12" spans="1:5" ht="21" customHeight="1">
      <c r="A12" s="6" t="s">
        <v>89</v>
      </c>
      <c r="B12" s="7"/>
      <c r="C12" s="5"/>
    </row>
    <row r="13" spans="1:5" ht="21" customHeight="1">
      <c r="A13" s="6" t="s">
        <v>90</v>
      </c>
      <c r="B13" s="7"/>
      <c r="C13" s="5"/>
    </row>
    <row r="14" spans="1:5" ht="21" customHeight="1">
      <c r="A14" s="6" t="s">
        <v>85</v>
      </c>
      <c r="B14" s="7"/>
      <c r="C14" s="5"/>
    </row>
    <row r="15" spans="1:5" ht="21" customHeight="1">
      <c r="A15" s="6" t="s">
        <v>86</v>
      </c>
      <c r="B15" s="7"/>
      <c r="C15" s="5"/>
    </row>
    <row r="16" spans="1:5" ht="21" customHeight="1">
      <c r="A16" s="6" t="s">
        <v>87</v>
      </c>
      <c r="B16" s="7"/>
      <c r="C16" s="5"/>
    </row>
    <row r="17" spans="1:3" ht="21" customHeight="1">
      <c r="A17" s="6" t="s">
        <v>91</v>
      </c>
      <c r="B17" s="7"/>
      <c r="C17" s="5"/>
    </row>
    <row r="18" spans="1:3" ht="21" customHeight="1">
      <c r="A18" s="6" t="s">
        <v>85</v>
      </c>
      <c r="B18" s="7"/>
      <c r="C18" s="5"/>
    </row>
    <row r="19" spans="1:3" ht="21" customHeight="1">
      <c r="A19" s="6" t="s">
        <v>86</v>
      </c>
      <c r="B19" s="7"/>
      <c r="C19" s="5"/>
    </row>
    <row r="20" spans="1:3" ht="21" customHeight="1">
      <c r="A20" s="6" t="s">
        <v>87</v>
      </c>
      <c r="B20" s="7"/>
      <c r="C20" s="5"/>
    </row>
    <row r="21" spans="1:3" ht="21" customHeight="1">
      <c r="A21" s="6" t="s">
        <v>92</v>
      </c>
      <c r="B21" s="7"/>
      <c r="C21" s="5"/>
    </row>
    <row r="22" spans="1:3" ht="21" customHeight="1">
      <c r="A22" s="6" t="s">
        <v>85</v>
      </c>
      <c r="B22" s="7"/>
      <c r="C22" s="5"/>
    </row>
    <row r="23" spans="1:3" ht="21" customHeight="1">
      <c r="A23" s="6" t="s">
        <v>86</v>
      </c>
      <c r="B23" s="7"/>
      <c r="C23" s="5"/>
    </row>
    <row r="24" spans="1:3" ht="21" customHeight="1">
      <c r="A24" s="6" t="s">
        <v>87</v>
      </c>
      <c r="B24" s="7"/>
      <c r="C24" s="5"/>
    </row>
    <row r="25" spans="1:3" ht="21" customHeight="1">
      <c r="A25" s="10" t="s">
        <v>93</v>
      </c>
      <c r="B25" s="7"/>
      <c r="C25" s="5"/>
    </row>
    <row r="26" spans="1:3" ht="21" customHeight="1">
      <c r="A26" s="6" t="s">
        <v>85</v>
      </c>
      <c r="B26" s="7"/>
      <c r="C26" s="5"/>
    </row>
    <row r="27" spans="1:3" ht="21" customHeight="1">
      <c r="A27" s="6" t="s">
        <v>86</v>
      </c>
      <c r="B27" s="7"/>
      <c r="C27" s="5"/>
    </row>
    <row r="28" spans="1:3" ht="21" customHeight="1">
      <c r="A28" s="6" t="s">
        <v>87</v>
      </c>
      <c r="B28" s="7"/>
      <c r="C28" s="5"/>
    </row>
    <row r="29" spans="1:3" ht="21" customHeight="1">
      <c r="A29" s="10" t="s">
        <v>94</v>
      </c>
      <c r="B29" s="7"/>
      <c r="C29" s="5"/>
    </row>
    <row r="30" spans="1:3" ht="21" customHeight="1">
      <c r="A30" s="6" t="s">
        <v>85</v>
      </c>
      <c r="B30" s="7"/>
      <c r="C30" s="5"/>
    </row>
    <row r="31" spans="1:3" ht="21" customHeight="1">
      <c r="A31" s="6" t="s">
        <v>86</v>
      </c>
      <c r="B31" s="7"/>
      <c r="C31" s="5"/>
    </row>
    <row r="32" spans="1:3" ht="21" customHeight="1">
      <c r="A32" s="6" t="s">
        <v>87</v>
      </c>
      <c r="B32" s="7"/>
      <c r="C32" s="5"/>
    </row>
    <row r="33" spans="1:3" ht="21" customHeight="1">
      <c r="A33" s="10" t="s">
        <v>95</v>
      </c>
      <c r="B33" s="7"/>
      <c r="C33" s="5"/>
    </row>
    <row r="34" spans="1:3" ht="21" customHeight="1">
      <c r="A34" s="6" t="s">
        <v>85</v>
      </c>
      <c r="B34" s="7"/>
      <c r="C34" s="5"/>
    </row>
    <row r="35" spans="1:3" ht="21" customHeight="1">
      <c r="A35" s="6" t="s">
        <v>86</v>
      </c>
      <c r="B35" s="7"/>
      <c r="C35" s="5"/>
    </row>
    <row r="36" spans="1:3" ht="21" customHeight="1">
      <c r="A36" s="6" t="s">
        <v>87</v>
      </c>
      <c r="B36" s="7"/>
      <c r="C36" s="5"/>
    </row>
    <row r="37" spans="1:3" ht="21" customHeight="1">
      <c r="A37" s="10" t="s">
        <v>96</v>
      </c>
      <c r="B37" s="7"/>
      <c r="C37" s="5"/>
    </row>
    <row r="38" spans="1:3" ht="21" customHeight="1">
      <c r="A38" s="6" t="s">
        <v>85</v>
      </c>
      <c r="B38" s="7"/>
      <c r="C38" s="5"/>
    </row>
    <row r="39" spans="1:3" ht="21" customHeight="1">
      <c r="A39" s="6" t="s">
        <v>86</v>
      </c>
      <c r="B39" s="7"/>
      <c r="C39" s="5"/>
    </row>
    <row r="40" spans="1:3" ht="21" customHeight="1">
      <c r="A40" s="12" t="s">
        <v>87</v>
      </c>
      <c r="B40" s="13"/>
      <c r="C40" s="5"/>
    </row>
    <row r="41" spans="1:3" ht="39" customHeight="1">
      <c r="A41" s="290" t="s">
        <v>820</v>
      </c>
      <c r="B41" s="290"/>
    </row>
  </sheetData>
  <mergeCells count="2">
    <mergeCell ref="A2:B2"/>
    <mergeCell ref="A41:B41"/>
  </mergeCells>
  <phoneticPr fontId="15" type="noConversion"/>
  <printOptions horizontalCentered="1"/>
  <pageMargins left="0.75" right="0.55000000000000004" top="0.79" bottom="0.98" header="0.51" footer="0.51"/>
  <pageSetup paperSize="9" fitToHeight="0" orientation="portrait" blackAndWhite="1" verticalDpi="0" r:id="rId1"/>
  <headerFooter alignWithMargins="0">
    <evenFooter>&amp;L—&amp;P—</evenFooter>
  </headerFooter>
</worksheet>
</file>

<file path=xl/worksheets/sheet1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50"/>
  <sheetViews>
    <sheetView topLeftCell="A40" zoomScaleSheetLayoutView="100" workbookViewId="0">
      <selection activeCell="D59" sqref="D59"/>
    </sheetView>
  </sheetViews>
  <sheetFormatPr defaultRowHeight="13.5"/>
  <cols>
    <col min="1" max="1" width="51.75" style="1" customWidth="1"/>
    <col min="2" max="2" width="27.75" style="1" customWidth="1"/>
    <col min="3" max="3" width="9" style="1"/>
    <col min="4" max="4" width="13.75" style="1" bestFit="1" customWidth="1"/>
    <col min="5" max="5" width="8.5" style="1" customWidth="1"/>
    <col min="6" max="242" width="9" style="1"/>
    <col min="243" max="243" width="39.375" style="1" customWidth="1"/>
    <col min="244" max="244" width="15.25" style="1" customWidth="1"/>
    <col min="245" max="246" width="12.875" style="1" customWidth="1"/>
    <col min="247" max="247" width="15" style="1" customWidth="1"/>
    <col min="248" max="16384" width="9" style="1"/>
  </cols>
  <sheetData>
    <row r="1" spans="1:5" ht="14.25">
      <c r="B1" s="178" t="s">
        <v>819</v>
      </c>
    </row>
    <row r="2" spans="1:5" ht="24">
      <c r="A2" s="289" t="s">
        <v>199</v>
      </c>
      <c r="B2" s="289"/>
    </row>
    <row r="3" spans="1:5">
      <c r="B3" s="2" t="s">
        <v>53</v>
      </c>
    </row>
    <row r="4" spans="1:5" ht="21.95" customHeight="1">
      <c r="A4" s="3" t="s">
        <v>97</v>
      </c>
      <c r="B4" s="4" t="s">
        <v>15</v>
      </c>
      <c r="C4" s="5"/>
    </row>
    <row r="5" spans="1:5" ht="21.95" customHeight="1">
      <c r="A5" s="6" t="s">
        <v>108</v>
      </c>
      <c r="B5" s="7"/>
      <c r="C5" s="8"/>
      <c r="D5" s="9"/>
      <c r="E5" s="9"/>
    </row>
    <row r="6" spans="1:5" ht="21.95" customHeight="1">
      <c r="A6" s="6" t="s">
        <v>98</v>
      </c>
      <c r="B6" s="7"/>
      <c r="C6" s="8"/>
      <c r="D6" s="9"/>
      <c r="E6" s="9"/>
    </row>
    <row r="7" spans="1:5" ht="21.95" customHeight="1">
      <c r="A7" s="6" t="s">
        <v>99</v>
      </c>
      <c r="B7" s="7"/>
      <c r="C7" s="5"/>
    </row>
    <row r="8" spans="1:5" ht="21.95" customHeight="1">
      <c r="A8" s="6" t="s">
        <v>109</v>
      </c>
      <c r="B8" s="7"/>
      <c r="C8" s="5"/>
    </row>
    <row r="9" spans="1:5" ht="21.95" customHeight="1">
      <c r="A9" s="6" t="s">
        <v>110</v>
      </c>
      <c r="B9" s="7"/>
      <c r="C9" s="5"/>
    </row>
    <row r="10" spans="1:5" ht="21.95" customHeight="1">
      <c r="A10" s="6" t="s">
        <v>111</v>
      </c>
      <c r="B10" s="7"/>
      <c r="C10" s="5"/>
    </row>
    <row r="11" spans="1:5" ht="21.95" customHeight="1">
      <c r="A11" s="6" t="s">
        <v>112</v>
      </c>
      <c r="B11" s="7"/>
      <c r="C11" s="5"/>
    </row>
    <row r="12" spans="1:5" ht="21.95" customHeight="1">
      <c r="A12" s="6" t="s">
        <v>113</v>
      </c>
      <c r="B12" s="7"/>
      <c r="C12" s="5"/>
    </row>
    <row r="13" spans="1:5" ht="21.95" customHeight="1">
      <c r="A13" s="6" t="s">
        <v>100</v>
      </c>
      <c r="B13" s="7"/>
      <c r="C13" s="5"/>
    </row>
    <row r="14" spans="1:5" ht="21.95" customHeight="1">
      <c r="A14" s="6" t="s">
        <v>114</v>
      </c>
      <c r="B14" s="7"/>
      <c r="C14" s="5"/>
    </row>
    <row r="15" spans="1:5" ht="21.95" customHeight="1">
      <c r="A15" s="10" t="s">
        <v>115</v>
      </c>
      <c r="B15" s="7"/>
      <c r="C15" s="5"/>
    </row>
    <row r="16" spans="1:5" ht="21.95" customHeight="1">
      <c r="A16" s="6" t="s">
        <v>116</v>
      </c>
      <c r="B16" s="7"/>
      <c r="C16" s="5"/>
    </row>
    <row r="17" spans="1:3" ht="21.95" customHeight="1">
      <c r="A17" s="10" t="s">
        <v>112</v>
      </c>
      <c r="B17" s="11"/>
      <c r="C17" s="5"/>
    </row>
    <row r="18" spans="1:3" ht="21.95" customHeight="1">
      <c r="A18" s="6" t="s">
        <v>117</v>
      </c>
      <c r="B18" s="11"/>
      <c r="C18" s="5"/>
    </row>
    <row r="19" spans="1:3" ht="21.95" customHeight="1">
      <c r="A19" s="10" t="s">
        <v>118</v>
      </c>
      <c r="B19" s="7"/>
      <c r="C19" s="5"/>
    </row>
    <row r="20" spans="1:3" ht="21.95" customHeight="1">
      <c r="A20" s="6" t="s">
        <v>101</v>
      </c>
      <c r="B20" s="11"/>
      <c r="C20" s="5"/>
    </row>
    <row r="21" spans="1:3" ht="21.95" customHeight="1">
      <c r="A21" s="10" t="s">
        <v>119</v>
      </c>
      <c r="B21" s="7"/>
      <c r="C21" s="5"/>
    </row>
    <row r="22" spans="1:3" ht="21.95" customHeight="1">
      <c r="A22" s="6" t="s">
        <v>120</v>
      </c>
      <c r="B22" s="7"/>
      <c r="C22" s="5"/>
    </row>
    <row r="23" spans="1:3" ht="21.95" customHeight="1">
      <c r="A23" s="6" t="s">
        <v>121</v>
      </c>
      <c r="B23" s="7"/>
      <c r="C23" s="5"/>
    </row>
    <row r="24" spans="1:3" ht="21.95" customHeight="1">
      <c r="A24" s="6" t="s">
        <v>122</v>
      </c>
      <c r="B24" s="7"/>
      <c r="C24" s="5"/>
    </row>
    <row r="25" spans="1:3" ht="21.95" customHeight="1">
      <c r="A25" s="6" t="s">
        <v>102</v>
      </c>
      <c r="B25" s="7"/>
      <c r="C25" s="5"/>
    </row>
    <row r="26" spans="1:3" ht="21.95" customHeight="1">
      <c r="A26" s="6" t="s">
        <v>123</v>
      </c>
      <c r="B26" s="7"/>
      <c r="C26" s="5"/>
    </row>
    <row r="27" spans="1:3" ht="21.95" customHeight="1">
      <c r="A27" s="6" t="s">
        <v>124</v>
      </c>
      <c r="B27" s="7"/>
      <c r="C27" s="5"/>
    </row>
    <row r="28" spans="1:3" ht="21.95" customHeight="1">
      <c r="A28" s="6" t="s">
        <v>125</v>
      </c>
      <c r="B28" s="7"/>
      <c r="C28" s="5"/>
    </row>
    <row r="29" spans="1:3" ht="21.95" customHeight="1">
      <c r="A29" s="6" t="s">
        <v>126</v>
      </c>
      <c r="B29" s="7"/>
      <c r="C29" s="5"/>
    </row>
    <row r="30" spans="1:3" ht="21.95" customHeight="1">
      <c r="A30" s="6" t="s">
        <v>103</v>
      </c>
      <c r="B30" s="7"/>
      <c r="C30" s="5"/>
    </row>
    <row r="31" spans="1:3" ht="21.95" customHeight="1">
      <c r="A31" s="6" t="s">
        <v>127</v>
      </c>
      <c r="B31" s="7"/>
      <c r="C31" s="5"/>
    </row>
    <row r="32" spans="1:3" ht="21.95" customHeight="1">
      <c r="A32" s="6" t="s">
        <v>128</v>
      </c>
      <c r="B32" s="7"/>
      <c r="C32" s="5"/>
    </row>
    <row r="33" spans="1:3" ht="21.95" customHeight="1">
      <c r="A33" s="6" t="s">
        <v>129</v>
      </c>
      <c r="B33" s="7"/>
      <c r="C33" s="5"/>
    </row>
    <row r="34" spans="1:3" ht="21.95" customHeight="1">
      <c r="A34" s="6" t="s">
        <v>130</v>
      </c>
      <c r="B34" s="7"/>
      <c r="C34" s="5"/>
    </row>
    <row r="35" spans="1:3" ht="21.95" customHeight="1">
      <c r="A35" s="6" t="s">
        <v>104</v>
      </c>
      <c r="B35" s="7"/>
      <c r="C35" s="5"/>
    </row>
    <row r="36" spans="1:3" ht="21.95" customHeight="1">
      <c r="A36" s="6" t="s">
        <v>131</v>
      </c>
      <c r="B36" s="7"/>
      <c r="C36" s="5"/>
    </row>
    <row r="37" spans="1:3" ht="21.95" customHeight="1">
      <c r="A37" s="6" t="s">
        <v>132</v>
      </c>
      <c r="B37" s="7"/>
      <c r="C37" s="5"/>
    </row>
    <row r="38" spans="1:3" ht="21.95" customHeight="1">
      <c r="A38" s="6" t="s">
        <v>133</v>
      </c>
      <c r="B38" s="7"/>
      <c r="C38" s="5"/>
    </row>
    <row r="39" spans="1:3" ht="21.95" customHeight="1">
      <c r="A39" s="6" t="s">
        <v>134</v>
      </c>
      <c r="B39" s="7"/>
      <c r="C39" s="5"/>
    </row>
    <row r="40" spans="1:3" ht="21.95" customHeight="1">
      <c r="A40" s="6" t="s">
        <v>135</v>
      </c>
      <c r="B40" s="7"/>
      <c r="C40" s="5"/>
    </row>
    <row r="41" spans="1:3" ht="21.95" customHeight="1">
      <c r="A41" s="6" t="s">
        <v>105</v>
      </c>
      <c r="B41" s="7"/>
      <c r="C41" s="5"/>
    </row>
    <row r="42" spans="1:3" ht="21.95" customHeight="1">
      <c r="A42" s="6" t="s">
        <v>119</v>
      </c>
      <c r="B42" s="7"/>
      <c r="C42" s="5"/>
    </row>
    <row r="43" spans="1:3" ht="21.95" customHeight="1">
      <c r="A43" s="6" t="s">
        <v>136</v>
      </c>
      <c r="B43" s="7"/>
      <c r="C43" s="5"/>
    </row>
    <row r="44" spans="1:3" ht="21.95" customHeight="1">
      <c r="A44" s="6" t="s">
        <v>137</v>
      </c>
      <c r="B44" s="7"/>
      <c r="C44" s="5"/>
    </row>
    <row r="45" spans="1:3" ht="21.95" customHeight="1">
      <c r="A45" s="6" t="s">
        <v>138</v>
      </c>
      <c r="B45" s="7"/>
      <c r="C45" s="5"/>
    </row>
    <row r="46" spans="1:3" ht="21.95" customHeight="1">
      <c r="A46" s="6" t="s">
        <v>106</v>
      </c>
      <c r="B46" s="7"/>
      <c r="C46" s="5"/>
    </row>
    <row r="47" spans="1:3" ht="21.95" customHeight="1">
      <c r="A47" s="6" t="s">
        <v>109</v>
      </c>
      <c r="B47" s="7"/>
      <c r="C47" s="5"/>
    </row>
    <row r="48" spans="1:3" ht="21.95" customHeight="1">
      <c r="A48" s="6" t="s">
        <v>139</v>
      </c>
      <c r="B48" s="7"/>
      <c r="C48" s="5"/>
    </row>
    <row r="49" spans="1:3" ht="21.95" customHeight="1">
      <c r="A49" s="12" t="s">
        <v>140</v>
      </c>
      <c r="B49" s="13"/>
      <c r="C49" s="5"/>
    </row>
    <row r="50" spans="1:3" ht="41.25" customHeight="1">
      <c r="A50" s="290" t="s">
        <v>820</v>
      </c>
      <c r="B50" s="290"/>
    </row>
  </sheetData>
  <mergeCells count="2">
    <mergeCell ref="A2:B2"/>
    <mergeCell ref="A50:B50"/>
  </mergeCells>
  <phoneticPr fontId="15" type="noConversion"/>
  <printOptions horizontalCentered="1"/>
  <pageMargins left="0.75" right="0.55000000000000004" top="0.79" bottom="0.98" header="0.51" footer="0.51"/>
  <pageSetup paperSize="9" fitToHeight="0" orientation="portrait" blackAndWhite="1" verticalDpi="0" r:id="rId1"/>
  <headerFooter alignWithMargins="0">
    <evenFooter>&amp;L—&amp;P—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37"/>
  <sheetViews>
    <sheetView showGridLines="0" showZeros="0" zoomScaleSheetLayoutView="100" workbookViewId="0">
      <selection activeCell="F9" sqref="F9"/>
    </sheetView>
  </sheetViews>
  <sheetFormatPr defaultRowHeight="14.25"/>
  <cols>
    <col min="1" max="1" width="43.75" style="147" customWidth="1"/>
    <col min="2" max="2" width="17.125" style="148" customWidth="1"/>
    <col min="3" max="3" width="12.625" style="147" bestFit="1" customWidth="1"/>
    <col min="4" max="4" width="9" style="147"/>
    <col min="5" max="6" width="8.625" style="147" customWidth="1"/>
    <col min="7" max="235" width="9" style="147"/>
    <col min="236" max="236" width="43.75" style="147" customWidth="1"/>
    <col min="237" max="239" width="13.75" style="147" customWidth="1"/>
    <col min="240" max="240" width="12.75" style="147" customWidth="1"/>
    <col min="241" max="16384" width="9" style="147"/>
  </cols>
  <sheetData>
    <row r="1" spans="1:2">
      <c r="B1" s="172" t="s">
        <v>141</v>
      </c>
    </row>
    <row r="2" spans="1:2" ht="26.1" customHeight="1">
      <c r="A2" s="245" t="s">
        <v>184</v>
      </c>
      <c r="B2" s="246"/>
    </row>
    <row r="3" spans="1:2" ht="17.25" customHeight="1">
      <c r="A3" s="149"/>
      <c r="B3" s="150" t="s">
        <v>5</v>
      </c>
    </row>
    <row r="4" spans="1:2" ht="18" customHeight="1">
      <c r="A4" s="151" t="s">
        <v>6</v>
      </c>
      <c r="B4" s="152" t="s">
        <v>15</v>
      </c>
    </row>
    <row r="5" spans="1:2" ht="18" customHeight="1">
      <c r="A5" s="153" t="s">
        <v>16</v>
      </c>
      <c r="B5" s="154">
        <v>194160</v>
      </c>
    </row>
    <row r="6" spans="1:2" ht="18" customHeight="1">
      <c r="A6" s="155" t="s">
        <v>7</v>
      </c>
      <c r="B6" s="156">
        <v>110153</v>
      </c>
    </row>
    <row r="7" spans="1:2" ht="18" customHeight="1">
      <c r="A7" s="157" t="s">
        <v>8</v>
      </c>
      <c r="B7" s="158">
        <v>76361</v>
      </c>
    </row>
    <row r="8" spans="1:2" ht="18" customHeight="1">
      <c r="A8" s="179" t="s">
        <v>719</v>
      </c>
      <c r="B8" s="159">
        <v>21395</v>
      </c>
    </row>
    <row r="9" spans="1:2" ht="18" customHeight="1">
      <c r="A9" s="179" t="s">
        <v>720</v>
      </c>
      <c r="B9" s="159">
        <v>5901</v>
      </c>
    </row>
    <row r="10" spans="1:2" ht="18" customHeight="1">
      <c r="A10" s="179" t="s">
        <v>721</v>
      </c>
      <c r="B10" s="159">
        <v>2604</v>
      </c>
    </row>
    <row r="11" spans="1:2" ht="18" customHeight="1">
      <c r="A11" s="179" t="s">
        <v>722</v>
      </c>
      <c r="B11" s="159">
        <v>200</v>
      </c>
    </row>
    <row r="12" spans="1:2" ht="18" customHeight="1">
      <c r="A12" s="179" t="s">
        <v>723</v>
      </c>
      <c r="B12" s="159">
        <v>6567</v>
      </c>
    </row>
    <row r="13" spans="1:2" ht="18" customHeight="1">
      <c r="A13" s="179" t="s">
        <v>724</v>
      </c>
      <c r="B13" s="159">
        <v>4431</v>
      </c>
    </row>
    <row r="14" spans="1:2" ht="18" customHeight="1">
      <c r="A14" s="179" t="s">
        <v>725</v>
      </c>
      <c r="B14" s="159">
        <v>1587</v>
      </c>
    </row>
    <row r="15" spans="1:2" ht="18" customHeight="1">
      <c r="A15" s="179" t="s">
        <v>726</v>
      </c>
      <c r="B15" s="159">
        <v>4896</v>
      </c>
    </row>
    <row r="16" spans="1:2" ht="18" customHeight="1">
      <c r="A16" s="179" t="s">
        <v>727</v>
      </c>
      <c r="B16" s="159">
        <v>5412</v>
      </c>
    </row>
    <row r="17" spans="1:2" ht="18" customHeight="1">
      <c r="A17" s="179" t="s">
        <v>728</v>
      </c>
      <c r="B17" s="159">
        <v>2185</v>
      </c>
    </row>
    <row r="18" spans="1:2" ht="18" customHeight="1">
      <c r="A18" s="179" t="s">
        <v>729</v>
      </c>
      <c r="B18" s="159">
        <v>8287</v>
      </c>
    </row>
    <row r="19" spans="1:2" ht="18" customHeight="1">
      <c r="A19" s="179" t="s">
        <v>730</v>
      </c>
      <c r="B19" s="159">
        <v>12896</v>
      </c>
    </row>
    <row r="20" spans="1:2" ht="18" customHeight="1">
      <c r="A20" s="157" t="s">
        <v>10</v>
      </c>
      <c r="B20" s="158">
        <v>33792</v>
      </c>
    </row>
    <row r="21" spans="1:2" ht="18" customHeight="1">
      <c r="A21" s="179" t="s">
        <v>731</v>
      </c>
      <c r="B21" s="159">
        <v>6317</v>
      </c>
    </row>
    <row r="22" spans="1:2" ht="18" customHeight="1">
      <c r="A22" s="179" t="s">
        <v>732</v>
      </c>
      <c r="B22" s="159">
        <v>7796</v>
      </c>
    </row>
    <row r="23" spans="1:2" ht="18" customHeight="1">
      <c r="A23" s="179" t="s">
        <v>733</v>
      </c>
      <c r="B23" s="159">
        <v>600</v>
      </c>
    </row>
    <row r="24" spans="1:2" ht="18" customHeight="1">
      <c r="A24" s="179" t="s">
        <v>734</v>
      </c>
      <c r="B24" s="159">
        <v>8199</v>
      </c>
    </row>
    <row r="25" spans="1:2" ht="18" customHeight="1">
      <c r="A25" s="179" t="s">
        <v>735</v>
      </c>
      <c r="B25" s="159">
        <v>760</v>
      </c>
    </row>
    <row r="26" spans="1:2" ht="18" customHeight="1">
      <c r="A26" s="179" t="s">
        <v>736</v>
      </c>
      <c r="B26" s="159">
        <v>600</v>
      </c>
    </row>
    <row r="27" spans="1:2" ht="18" customHeight="1">
      <c r="A27" s="179" t="s">
        <v>737</v>
      </c>
      <c r="B27" s="159">
        <v>9520</v>
      </c>
    </row>
    <row r="28" spans="1:2" ht="18" customHeight="1">
      <c r="A28" s="155" t="s">
        <v>11</v>
      </c>
      <c r="B28" s="160">
        <v>39244</v>
      </c>
    </row>
    <row r="29" spans="1:2" ht="18" customHeight="1">
      <c r="A29" s="161" t="s">
        <v>12</v>
      </c>
      <c r="B29" s="180">
        <v>39244</v>
      </c>
    </row>
    <row r="30" spans="1:2" ht="18" customHeight="1">
      <c r="A30" s="155" t="s">
        <v>148</v>
      </c>
      <c r="B30" s="158"/>
    </row>
    <row r="31" spans="1:2" ht="18" customHeight="1">
      <c r="A31" s="155" t="s">
        <v>149</v>
      </c>
      <c r="B31" s="158">
        <v>22913</v>
      </c>
    </row>
    <row r="32" spans="1:2" ht="18" customHeight="1">
      <c r="A32" s="155" t="s">
        <v>150</v>
      </c>
      <c r="B32" s="158">
        <v>248</v>
      </c>
    </row>
    <row r="33" spans="1:2" ht="18" customHeight="1">
      <c r="A33" s="155" t="s">
        <v>151</v>
      </c>
      <c r="B33" s="158">
        <v>10000</v>
      </c>
    </row>
    <row r="34" spans="1:2" ht="18" customHeight="1">
      <c r="A34" s="155" t="s">
        <v>152</v>
      </c>
      <c r="B34" s="158">
        <v>11602</v>
      </c>
    </row>
    <row r="35" spans="1:2" ht="18" customHeight="1">
      <c r="A35" s="162"/>
      <c r="B35" s="159"/>
    </row>
    <row r="36" spans="1:2" ht="18" customHeight="1">
      <c r="A36" s="163"/>
      <c r="B36" s="164"/>
    </row>
    <row r="37" spans="1:2" ht="18" customHeight="1">
      <c r="A37" s="165" t="s">
        <v>13</v>
      </c>
      <c r="B37" s="166"/>
    </row>
  </sheetData>
  <mergeCells count="1">
    <mergeCell ref="A2:B2"/>
  </mergeCells>
  <phoneticPr fontId="15" type="noConversion"/>
  <printOptions horizontalCentered="1"/>
  <pageMargins left="0.75" right="0.55000000000000004" top="0.79" bottom="0.98" header="0.51" footer="0.51"/>
  <pageSetup paperSize="9" firstPageNumber="12" fitToHeight="0" orientation="portrait" blackAndWhite="1" useFirstPageNumber="1" verticalDpi="0" r:id="rId1"/>
  <headerFooter alignWithMargins="0">
    <evenFooter>&amp;L—&amp;P—</even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35"/>
  <sheetViews>
    <sheetView showGridLines="0" showZeros="0" topLeftCell="A15" zoomScaleSheetLayoutView="100" workbookViewId="0">
      <selection activeCell="D31" sqref="D31"/>
    </sheetView>
  </sheetViews>
  <sheetFormatPr defaultRowHeight="14.25"/>
  <cols>
    <col min="1" max="1" width="43.375" style="134" customWidth="1"/>
    <col min="2" max="2" width="15.5" style="135" customWidth="1"/>
    <col min="3" max="16384" width="9" style="134"/>
  </cols>
  <sheetData>
    <row r="1" spans="1:2" ht="21.75" customHeight="1">
      <c r="B1" s="173" t="s">
        <v>142</v>
      </c>
    </row>
    <row r="2" spans="1:2" ht="51" customHeight="1">
      <c r="A2" s="247" t="s">
        <v>185</v>
      </c>
      <c r="B2" s="247"/>
    </row>
    <row r="3" spans="1:2" ht="20.25" customHeight="1">
      <c r="B3" s="135" t="s">
        <v>5</v>
      </c>
    </row>
    <row r="4" spans="1:2" ht="18.95" customHeight="1">
      <c r="A4" s="136" t="s">
        <v>17</v>
      </c>
      <c r="B4" s="137" t="s">
        <v>15</v>
      </c>
    </row>
    <row r="5" spans="1:2" ht="18.95" customHeight="1">
      <c r="A5" s="138" t="s">
        <v>18</v>
      </c>
      <c r="B5" s="139">
        <v>41313</v>
      </c>
    </row>
    <row r="6" spans="1:2" ht="18.95" customHeight="1">
      <c r="A6" s="140" t="s">
        <v>19</v>
      </c>
      <c r="B6" s="141"/>
    </row>
    <row r="7" spans="1:2" ht="18.95" customHeight="1">
      <c r="A7" s="140" t="s">
        <v>20</v>
      </c>
      <c r="B7" s="141">
        <v>3512</v>
      </c>
    </row>
    <row r="8" spans="1:2" ht="18.95" customHeight="1">
      <c r="A8" s="140" t="s">
        <v>21</v>
      </c>
      <c r="B8" s="141">
        <v>51091</v>
      </c>
    </row>
    <row r="9" spans="1:2" ht="18.95" customHeight="1">
      <c r="A9" s="140" t="s">
        <v>22</v>
      </c>
      <c r="B9" s="141">
        <v>2237</v>
      </c>
    </row>
    <row r="10" spans="1:2" ht="18.95" customHeight="1">
      <c r="A10" s="140" t="s">
        <v>23</v>
      </c>
      <c r="B10" s="141">
        <v>2593</v>
      </c>
    </row>
    <row r="11" spans="1:2" ht="18.95" customHeight="1">
      <c r="A11" s="140" t="s">
        <v>24</v>
      </c>
      <c r="B11" s="141">
        <v>26280</v>
      </c>
    </row>
    <row r="12" spans="1:2" ht="18.95" customHeight="1">
      <c r="A12" s="140" t="s">
        <v>25</v>
      </c>
      <c r="B12" s="141">
        <v>12180</v>
      </c>
    </row>
    <row r="13" spans="1:2" ht="18.95" customHeight="1">
      <c r="A13" s="140" t="s">
        <v>26</v>
      </c>
      <c r="B13" s="141">
        <v>383</v>
      </c>
    </row>
    <row r="14" spans="1:2" ht="18.95" customHeight="1">
      <c r="A14" s="140" t="s">
        <v>27</v>
      </c>
      <c r="B14" s="141">
        <v>9246</v>
      </c>
    </row>
    <row r="15" spans="1:2" ht="18.95" customHeight="1">
      <c r="A15" s="140" t="s">
        <v>28</v>
      </c>
      <c r="B15" s="141">
        <v>6380</v>
      </c>
    </row>
    <row r="16" spans="1:2" ht="18.95" customHeight="1">
      <c r="A16" s="140" t="s">
        <v>29</v>
      </c>
      <c r="B16" s="141">
        <v>817</v>
      </c>
    </row>
    <row r="17" spans="1:2" ht="18.95" customHeight="1">
      <c r="A17" s="140" t="s">
        <v>30</v>
      </c>
      <c r="B17" s="141">
        <v>1560</v>
      </c>
    </row>
    <row r="18" spans="1:2" ht="18.95" customHeight="1">
      <c r="A18" s="140" t="s">
        <v>31</v>
      </c>
      <c r="B18" s="141">
        <v>520</v>
      </c>
    </row>
    <row r="19" spans="1:2" ht="18.95" customHeight="1">
      <c r="A19" s="142" t="s">
        <v>32</v>
      </c>
      <c r="B19" s="141"/>
    </row>
    <row r="20" spans="1:2" ht="18.95" customHeight="1">
      <c r="A20" s="140" t="s">
        <v>33</v>
      </c>
      <c r="B20" s="141">
        <v>196</v>
      </c>
    </row>
    <row r="21" spans="1:2" ht="18.95" customHeight="1">
      <c r="A21" s="140" t="s">
        <v>34</v>
      </c>
      <c r="B21" s="141">
        <v>6693</v>
      </c>
    </row>
    <row r="22" spans="1:2" ht="18.95" customHeight="1">
      <c r="A22" s="140" t="s">
        <v>35</v>
      </c>
      <c r="B22" s="141">
        <v>952</v>
      </c>
    </row>
    <row r="23" spans="1:2" ht="18.95" customHeight="1">
      <c r="A23" s="181" t="s">
        <v>821</v>
      </c>
      <c r="B23" s="141">
        <v>500</v>
      </c>
    </row>
    <row r="24" spans="1:2" ht="18.95" customHeight="1">
      <c r="A24" s="181" t="s">
        <v>822</v>
      </c>
      <c r="B24" s="202">
        <v>8718</v>
      </c>
    </row>
    <row r="25" spans="1:2" ht="18.95" customHeight="1">
      <c r="A25" s="239" t="s">
        <v>823</v>
      </c>
      <c r="B25" s="141">
        <v>6310</v>
      </c>
    </row>
    <row r="26" spans="1:2" ht="18.95" customHeight="1">
      <c r="A26" s="143" t="s">
        <v>36</v>
      </c>
      <c r="B26" s="144">
        <v>181481</v>
      </c>
    </row>
    <row r="27" spans="1:2" ht="18.95" customHeight="1">
      <c r="A27" s="181" t="s">
        <v>824</v>
      </c>
      <c r="B27" s="141"/>
    </row>
    <row r="28" spans="1:2" ht="18.95" customHeight="1">
      <c r="A28" s="181" t="s">
        <v>825</v>
      </c>
      <c r="B28" s="141"/>
    </row>
    <row r="29" spans="1:2" ht="18.95" customHeight="1">
      <c r="A29" s="181" t="s">
        <v>826</v>
      </c>
      <c r="B29" s="141"/>
    </row>
    <row r="30" spans="1:2" ht="18.95" customHeight="1">
      <c r="A30" s="181" t="s">
        <v>827</v>
      </c>
      <c r="B30" s="141">
        <v>7189</v>
      </c>
    </row>
    <row r="31" spans="1:2" ht="18.95" customHeight="1">
      <c r="A31" s="240" t="s">
        <v>828</v>
      </c>
      <c r="B31" s="141"/>
    </row>
    <row r="32" spans="1:2" ht="18.95" customHeight="1">
      <c r="A32" s="181" t="s">
        <v>829</v>
      </c>
      <c r="B32" s="202">
        <v>5392</v>
      </c>
    </row>
    <row r="33" spans="1:2" ht="18.95" customHeight="1">
      <c r="A33" s="181" t="s">
        <v>174</v>
      </c>
      <c r="B33" s="141">
        <v>98</v>
      </c>
    </row>
    <row r="34" spans="1:2" ht="18.95" customHeight="1">
      <c r="A34" s="145" t="s">
        <v>37</v>
      </c>
      <c r="B34" s="146">
        <v>194160</v>
      </c>
    </row>
    <row r="35" spans="1:2" ht="18.95" customHeight="1">
      <c r="A35" s="134" t="s">
        <v>13</v>
      </c>
    </row>
  </sheetData>
  <sheetProtection formatCells="0" formatColumns="0" formatRows="0"/>
  <mergeCells count="1">
    <mergeCell ref="A2:B2"/>
  </mergeCells>
  <phoneticPr fontId="15" type="noConversion"/>
  <printOptions horizontalCentered="1"/>
  <pageMargins left="0.75" right="0.55000000000000004" top="0.79" bottom="0.98" header="0.51" footer="0.51"/>
  <pageSetup paperSize="9" scale="85" orientation="portrait" blackAndWhite="1" verticalDpi="0" r:id="rId1"/>
  <headerFooter alignWithMargins="0">
    <evenFooter>&amp;L—&amp;P—</even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B35"/>
  <sheetViews>
    <sheetView workbookViewId="0">
      <selection activeCell="D5" sqref="D5"/>
    </sheetView>
  </sheetViews>
  <sheetFormatPr defaultRowHeight="14.25"/>
  <cols>
    <col min="1" max="1" width="57.875" style="211" customWidth="1"/>
    <col min="2" max="2" width="19" style="211" customWidth="1"/>
    <col min="3" max="16384" width="9" style="211"/>
  </cols>
  <sheetData>
    <row r="1" spans="1:2" ht="20.100000000000001" customHeight="1">
      <c r="B1" s="212" t="s">
        <v>758</v>
      </c>
    </row>
    <row r="2" spans="1:2" ht="53.1" customHeight="1">
      <c r="A2" s="248" t="s">
        <v>782</v>
      </c>
      <c r="B2" s="248"/>
    </row>
    <row r="3" spans="1:2" ht="19.5" customHeight="1" thickBot="1">
      <c r="B3" s="213" t="s">
        <v>5</v>
      </c>
    </row>
    <row r="4" spans="1:2" ht="21" customHeight="1">
      <c r="A4" s="214" t="s">
        <v>17</v>
      </c>
      <c r="B4" s="215" t="s">
        <v>15</v>
      </c>
    </row>
    <row r="5" spans="1:2" ht="21" customHeight="1">
      <c r="A5" s="216" t="s">
        <v>759</v>
      </c>
      <c r="B5" s="217"/>
    </row>
    <row r="6" spans="1:2" ht="21" customHeight="1">
      <c r="A6" s="211" t="s">
        <v>760</v>
      </c>
      <c r="B6" s="218"/>
    </row>
    <row r="7" spans="1:2" ht="21" customHeight="1">
      <c r="A7" s="211" t="s">
        <v>761</v>
      </c>
      <c r="B7" s="218"/>
    </row>
    <row r="8" spans="1:2" ht="21" customHeight="1">
      <c r="A8" s="211" t="s">
        <v>762</v>
      </c>
      <c r="B8" s="218"/>
    </row>
    <row r="9" spans="1:2" ht="21" customHeight="1">
      <c r="A9" s="211" t="s">
        <v>763</v>
      </c>
      <c r="B9" s="218"/>
    </row>
    <row r="10" spans="1:2" ht="21" customHeight="1">
      <c r="A10" s="211" t="s">
        <v>764</v>
      </c>
      <c r="B10" s="218"/>
    </row>
    <row r="11" spans="1:2" ht="21" customHeight="1">
      <c r="A11" s="211" t="s">
        <v>765</v>
      </c>
      <c r="B11" s="218"/>
    </row>
    <row r="12" spans="1:2" ht="21" customHeight="1">
      <c r="A12" s="211" t="s">
        <v>761</v>
      </c>
      <c r="B12" s="218"/>
    </row>
    <row r="13" spans="1:2" ht="21" customHeight="1">
      <c r="A13" s="211" t="s">
        <v>762</v>
      </c>
      <c r="B13" s="218"/>
    </row>
    <row r="14" spans="1:2" ht="21" customHeight="1">
      <c r="A14" s="211" t="s">
        <v>763</v>
      </c>
      <c r="B14" s="218"/>
    </row>
    <row r="15" spans="1:2" ht="21" customHeight="1">
      <c r="A15" s="211" t="s">
        <v>764</v>
      </c>
      <c r="B15" s="218"/>
    </row>
    <row r="16" spans="1:2" ht="21" customHeight="1">
      <c r="A16" s="219" t="s">
        <v>766</v>
      </c>
      <c r="B16" s="220"/>
    </row>
    <row r="17" spans="1:2" ht="21" customHeight="1">
      <c r="A17" s="221" t="s">
        <v>767</v>
      </c>
      <c r="B17" s="218"/>
    </row>
    <row r="18" spans="1:2" ht="21" customHeight="1">
      <c r="A18" s="221" t="s">
        <v>768</v>
      </c>
      <c r="B18" s="218"/>
    </row>
    <row r="19" spans="1:2" ht="21" customHeight="1">
      <c r="A19" s="219" t="s">
        <v>769</v>
      </c>
      <c r="B19" s="220"/>
    </row>
    <row r="20" spans="1:2" ht="21" customHeight="1">
      <c r="A20" s="221" t="s">
        <v>767</v>
      </c>
      <c r="B20" s="218"/>
    </row>
    <row r="21" spans="1:2" ht="21" customHeight="1">
      <c r="A21" s="221" t="s">
        <v>768</v>
      </c>
      <c r="B21" s="218"/>
    </row>
    <row r="22" spans="1:2" ht="21" customHeight="1">
      <c r="A22" s="219" t="s">
        <v>770</v>
      </c>
      <c r="B22" s="220"/>
    </row>
    <row r="23" spans="1:2" ht="21" customHeight="1">
      <c r="A23" s="221" t="s">
        <v>767</v>
      </c>
      <c r="B23" s="218"/>
    </row>
    <row r="24" spans="1:2" ht="21" customHeight="1">
      <c r="A24" s="221" t="s">
        <v>771</v>
      </c>
      <c r="B24" s="218"/>
    </row>
    <row r="25" spans="1:2" ht="21" customHeight="1">
      <c r="A25" s="219" t="s">
        <v>772</v>
      </c>
      <c r="B25" s="220"/>
    </row>
    <row r="26" spans="1:2" ht="21" customHeight="1">
      <c r="A26" s="211" t="s">
        <v>773</v>
      </c>
      <c r="B26" s="218"/>
    </row>
    <row r="27" spans="1:2" ht="21" customHeight="1">
      <c r="A27" s="211" t="s">
        <v>774</v>
      </c>
      <c r="B27" s="218"/>
    </row>
    <row r="28" spans="1:2" ht="21" customHeight="1">
      <c r="A28" s="216" t="s">
        <v>775</v>
      </c>
      <c r="B28" s="220"/>
    </row>
    <row r="29" spans="1:2" ht="21" customHeight="1">
      <c r="A29" s="211" t="s">
        <v>776</v>
      </c>
      <c r="B29" s="218"/>
    </row>
    <row r="30" spans="1:2" ht="21" customHeight="1">
      <c r="A30" s="211" t="s">
        <v>777</v>
      </c>
      <c r="B30" s="218"/>
    </row>
    <row r="31" spans="1:2" ht="21" customHeight="1">
      <c r="A31" s="216" t="s">
        <v>778</v>
      </c>
      <c r="B31" s="220"/>
    </row>
    <row r="32" spans="1:2" ht="21" customHeight="1">
      <c r="A32" s="211" t="s">
        <v>779</v>
      </c>
      <c r="B32" s="218"/>
    </row>
    <row r="33" spans="1:2" ht="21" customHeight="1">
      <c r="A33" s="222" t="s">
        <v>780</v>
      </c>
      <c r="B33" s="218"/>
    </row>
    <row r="34" spans="1:2" ht="21" customHeight="1">
      <c r="A34" s="223" t="s">
        <v>9</v>
      </c>
      <c r="B34" s="224"/>
    </row>
    <row r="35" spans="1:2" ht="21" customHeight="1">
      <c r="A35" s="249" t="s">
        <v>781</v>
      </c>
      <c r="B35" s="250"/>
    </row>
  </sheetData>
  <mergeCells count="2">
    <mergeCell ref="A2:B2"/>
    <mergeCell ref="A35:B35"/>
  </mergeCells>
  <phoneticPr fontId="15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G667"/>
  <sheetViews>
    <sheetView showZeros="0" zoomScaleSheetLayoutView="100" workbookViewId="0">
      <pane ySplit="4" topLeftCell="A5" activePane="bottomLeft" state="frozen"/>
      <selection pane="bottomLeft" activeCell="F9" sqref="F9"/>
    </sheetView>
  </sheetViews>
  <sheetFormatPr defaultRowHeight="14.25"/>
  <cols>
    <col min="1" max="1" width="48.5" style="184" customWidth="1"/>
    <col min="2" max="2" width="20.25" style="205" customWidth="1"/>
    <col min="3" max="3" width="20.25" style="186" customWidth="1"/>
    <col min="4" max="16384" width="9" style="186"/>
  </cols>
  <sheetData>
    <row r="1" spans="1:2" ht="18.75" customHeight="1">
      <c r="B1" s="185" t="s">
        <v>143</v>
      </c>
    </row>
    <row r="2" spans="1:2" ht="48" customHeight="1">
      <c r="A2" s="251" t="s">
        <v>186</v>
      </c>
      <c r="B2" s="251"/>
    </row>
    <row r="3" spans="1:2" ht="19.5" customHeight="1" thickBot="1">
      <c r="B3" s="185" t="s">
        <v>38</v>
      </c>
    </row>
    <row r="4" spans="1:2" ht="15.95" customHeight="1">
      <c r="A4" s="189" t="s">
        <v>39</v>
      </c>
      <c r="B4" s="203" t="s">
        <v>15</v>
      </c>
    </row>
    <row r="5" spans="1:2" ht="15.95" customHeight="1">
      <c r="A5" s="201" t="s">
        <v>40</v>
      </c>
      <c r="B5" s="204">
        <v>181481</v>
      </c>
    </row>
    <row r="6" spans="1:2" ht="15.95" customHeight="1">
      <c r="A6" s="209" t="s">
        <v>200</v>
      </c>
      <c r="B6" s="193">
        <f>SUM(B7,B18,B27,B35,B42,B52,B61,B69,B75,B83,B90,B97,B100,B109,B114,B116,B121,B129,B133,B140,B146,B152,B157,B162,B167,B173)</f>
        <v>41313</v>
      </c>
    </row>
    <row r="7" spans="1:2" ht="15.95" customHeight="1">
      <c r="A7" s="209" t="s">
        <v>201</v>
      </c>
      <c r="B7" s="193">
        <f>SUM(B8:B17)</f>
        <v>630</v>
      </c>
    </row>
    <row r="8" spans="1:2" ht="15.95" customHeight="1">
      <c r="A8" s="210" t="s">
        <v>202</v>
      </c>
      <c r="B8" s="193">
        <v>333</v>
      </c>
    </row>
    <row r="9" spans="1:2" ht="15.95" customHeight="1">
      <c r="A9" s="210" t="s">
        <v>203</v>
      </c>
      <c r="B9" s="193">
        <v>152</v>
      </c>
    </row>
    <row r="10" spans="1:2" ht="15.95" customHeight="1">
      <c r="A10" s="210" t="s">
        <v>204</v>
      </c>
      <c r="B10" s="193">
        <v>7</v>
      </c>
    </row>
    <row r="11" spans="1:2" ht="15.95" customHeight="1">
      <c r="A11" s="210" t="s">
        <v>205</v>
      </c>
      <c r="B11" s="193">
        <v>65</v>
      </c>
    </row>
    <row r="12" spans="1:2" ht="15.95" customHeight="1">
      <c r="A12" s="210" t="s">
        <v>206</v>
      </c>
      <c r="B12" s="193">
        <v>10</v>
      </c>
    </row>
    <row r="13" spans="1:2" ht="15.95" customHeight="1">
      <c r="A13" s="210" t="s">
        <v>207</v>
      </c>
      <c r="B13" s="193">
        <v>31</v>
      </c>
    </row>
    <row r="14" spans="1:2" ht="15.95" customHeight="1">
      <c r="A14" s="210" t="s">
        <v>208</v>
      </c>
      <c r="B14" s="193">
        <v>12</v>
      </c>
    </row>
    <row r="15" spans="1:2" ht="15.95" customHeight="1">
      <c r="A15" s="210" t="s">
        <v>209</v>
      </c>
      <c r="B15" s="193">
        <v>4</v>
      </c>
    </row>
    <row r="16" spans="1:2" ht="15.95" customHeight="1">
      <c r="A16" s="210" t="s">
        <v>210</v>
      </c>
      <c r="B16" s="193"/>
    </row>
    <row r="17" spans="1:2" ht="15.95" customHeight="1">
      <c r="A17" s="210" t="s">
        <v>211</v>
      </c>
      <c r="B17" s="193">
        <v>16</v>
      </c>
    </row>
    <row r="18" spans="1:2" ht="15.95" customHeight="1">
      <c r="A18" s="209" t="s">
        <v>212</v>
      </c>
      <c r="B18" s="193">
        <f>SUM(B19:B26)</f>
        <v>544</v>
      </c>
    </row>
    <row r="19" spans="1:2" ht="15.95" customHeight="1">
      <c r="A19" s="210" t="s">
        <v>202</v>
      </c>
      <c r="B19" s="193">
        <v>284</v>
      </c>
    </row>
    <row r="20" spans="1:2" ht="15.95" customHeight="1">
      <c r="A20" s="210" t="s">
        <v>203</v>
      </c>
      <c r="B20" s="193">
        <v>27</v>
      </c>
    </row>
    <row r="21" spans="1:2" ht="15.95" customHeight="1">
      <c r="A21" s="210" t="s">
        <v>204</v>
      </c>
      <c r="B21" s="193">
        <v>8</v>
      </c>
    </row>
    <row r="22" spans="1:2" ht="15.95" customHeight="1">
      <c r="A22" s="210" t="s">
        <v>213</v>
      </c>
      <c r="B22" s="193">
        <v>53</v>
      </c>
    </row>
    <row r="23" spans="1:2" ht="15.95" customHeight="1">
      <c r="A23" s="210" t="s">
        <v>214</v>
      </c>
      <c r="B23" s="193">
        <v>7</v>
      </c>
    </row>
    <row r="24" spans="1:2" ht="15.95" customHeight="1">
      <c r="A24" s="210" t="s">
        <v>215</v>
      </c>
      <c r="B24" s="193">
        <v>4</v>
      </c>
    </row>
    <row r="25" spans="1:2" ht="15.95" customHeight="1">
      <c r="A25" s="210" t="s">
        <v>210</v>
      </c>
      <c r="B25" s="193"/>
    </row>
    <row r="26" spans="1:2" ht="15.95" customHeight="1">
      <c r="A26" s="210" t="s">
        <v>216</v>
      </c>
      <c r="B26" s="193">
        <v>161</v>
      </c>
    </row>
    <row r="27" spans="1:2" ht="15.95" customHeight="1">
      <c r="A27" s="209" t="s">
        <v>217</v>
      </c>
      <c r="B27" s="193">
        <f>SUM(B28:B34)</f>
        <v>6348</v>
      </c>
    </row>
    <row r="28" spans="1:2" ht="15.95" customHeight="1">
      <c r="A28" s="210" t="s">
        <v>202</v>
      </c>
      <c r="B28" s="193">
        <v>1753</v>
      </c>
    </row>
    <row r="29" spans="1:2" ht="15.95" customHeight="1">
      <c r="A29" s="210" t="s">
        <v>218</v>
      </c>
      <c r="B29" s="193">
        <v>178</v>
      </c>
    </row>
    <row r="30" spans="1:2" ht="15.95" customHeight="1">
      <c r="A30" s="210" t="s">
        <v>204</v>
      </c>
      <c r="B30" s="193">
        <v>22</v>
      </c>
    </row>
    <row r="31" spans="1:2" ht="15.95" customHeight="1">
      <c r="A31" s="210" t="s">
        <v>219</v>
      </c>
      <c r="B31" s="193">
        <v>24</v>
      </c>
    </row>
    <row r="32" spans="1:2" ht="15.95" customHeight="1">
      <c r="A32" s="210" t="s">
        <v>220</v>
      </c>
      <c r="B32" s="193">
        <v>145</v>
      </c>
    </row>
    <row r="33" spans="1:2" ht="15.95" customHeight="1">
      <c r="A33" s="210" t="s">
        <v>210</v>
      </c>
      <c r="B33" s="193"/>
    </row>
    <row r="34" spans="1:2" ht="15.95" customHeight="1">
      <c r="A34" s="210" t="s">
        <v>221</v>
      </c>
      <c r="B34" s="193">
        <v>4226</v>
      </c>
    </row>
    <row r="35" spans="1:2" ht="15.95" customHeight="1">
      <c r="A35" s="209" t="s">
        <v>222</v>
      </c>
      <c r="B35" s="193">
        <f>SUM(B36:B41)</f>
        <v>303</v>
      </c>
    </row>
    <row r="36" spans="1:2" ht="15.95" customHeight="1">
      <c r="A36" s="210" t="s">
        <v>202</v>
      </c>
      <c r="B36" s="193">
        <v>200</v>
      </c>
    </row>
    <row r="37" spans="1:2" ht="15.95" customHeight="1">
      <c r="A37" s="210" t="s">
        <v>223</v>
      </c>
      <c r="B37" s="193">
        <v>4</v>
      </c>
    </row>
    <row r="38" spans="1:2" ht="15.95" customHeight="1">
      <c r="A38" s="210" t="s">
        <v>224</v>
      </c>
      <c r="B38" s="193">
        <v>2</v>
      </c>
    </row>
    <row r="39" spans="1:2" ht="15.95" customHeight="1">
      <c r="A39" s="210" t="s">
        <v>225</v>
      </c>
      <c r="B39" s="193">
        <v>32</v>
      </c>
    </row>
    <row r="40" spans="1:2" ht="15.95" customHeight="1">
      <c r="A40" s="210" t="s">
        <v>210</v>
      </c>
      <c r="B40" s="193">
        <v>25</v>
      </c>
    </row>
    <row r="41" spans="1:2" ht="15.95" customHeight="1">
      <c r="A41" s="210" t="s">
        <v>226</v>
      </c>
      <c r="B41" s="193">
        <v>40</v>
      </c>
    </row>
    <row r="42" spans="1:2" ht="15.95" customHeight="1">
      <c r="A42" s="209" t="s">
        <v>227</v>
      </c>
      <c r="B42" s="193">
        <f>SUM(B43:B51)</f>
        <v>628</v>
      </c>
    </row>
    <row r="43" spans="1:2" ht="15.95" customHeight="1">
      <c r="A43" s="210" t="s">
        <v>202</v>
      </c>
      <c r="B43" s="193">
        <v>154</v>
      </c>
    </row>
    <row r="44" spans="1:2" ht="15.95" customHeight="1">
      <c r="A44" s="210" t="s">
        <v>203</v>
      </c>
      <c r="B44" s="193">
        <v>15</v>
      </c>
    </row>
    <row r="45" spans="1:2" ht="15.95" customHeight="1">
      <c r="A45" s="210" t="s">
        <v>228</v>
      </c>
      <c r="B45" s="193">
        <v>13</v>
      </c>
    </row>
    <row r="46" spans="1:2" ht="15.95" customHeight="1">
      <c r="A46" s="210" t="s">
        <v>229</v>
      </c>
      <c r="B46" s="193"/>
    </row>
    <row r="47" spans="1:2" ht="15.95" customHeight="1">
      <c r="A47" s="210" t="s">
        <v>230</v>
      </c>
      <c r="B47" s="193">
        <v>3</v>
      </c>
    </row>
    <row r="48" spans="1:2" ht="15.95" customHeight="1">
      <c r="A48" s="210" t="s">
        <v>231</v>
      </c>
      <c r="B48" s="193">
        <v>81</v>
      </c>
    </row>
    <row r="49" spans="1:2" ht="15.95" customHeight="1">
      <c r="A49" s="210" t="s">
        <v>232</v>
      </c>
      <c r="B49" s="193">
        <v>28</v>
      </c>
    </row>
    <row r="50" spans="1:2" ht="15.95" customHeight="1">
      <c r="A50" s="210" t="s">
        <v>210</v>
      </c>
      <c r="B50" s="193">
        <v>276</v>
      </c>
    </row>
    <row r="51" spans="1:2" ht="15.95" customHeight="1">
      <c r="A51" s="210" t="s">
        <v>233</v>
      </c>
      <c r="B51" s="193">
        <v>58</v>
      </c>
    </row>
    <row r="52" spans="1:2" ht="15.95" customHeight="1">
      <c r="A52" s="209" t="s">
        <v>234</v>
      </c>
      <c r="B52" s="193">
        <f>SUM(B53:B60)</f>
        <v>1412</v>
      </c>
    </row>
    <row r="53" spans="1:2" ht="15.95" customHeight="1">
      <c r="A53" s="210" t="s">
        <v>202</v>
      </c>
      <c r="B53" s="193">
        <v>678</v>
      </c>
    </row>
    <row r="54" spans="1:2" ht="15.95" customHeight="1">
      <c r="A54" s="210" t="s">
        <v>218</v>
      </c>
      <c r="B54" s="193">
        <v>128</v>
      </c>
    </row>
    <row r="55" spans="1:2" ht="15.95" customHeight="1">
      <c r="A55" s="210" t="s">
        <v>204</v>
      </c>
      <c r="B55" s="193">
        <v>8</v>
      </c>
    </row>
    <row r="56" spans="1:2" ht="15.95" customHeight="1">
      <c r="A56" s="210" t="s">
        <v>235</v>
      </c>
      <c r="B56" s="193">
        <v>20</v>
      </c>
    </row>
    <row r="57" spans="1:2" ht="15.95" customHeight="1">
      <c r="A57" s="210" t="s">
        <v>236</v>
      </c>
      <c r="B57" s="193">
        <v>40</v>
      </c>
    </row>
    <row r="58" spans="1:2" ht="15.95" customHeight="1">
      <c r="A58" s="210" t="s">
        <v>237</v>
      </c>
      <c r="B58" s="193">
        <v>50</v>
      </c>
    </row>
    <row r="59" spans="1:2" ht="15.95" customHeight="1">
      <c r="A59" s="210" t="s">
        <v>210</v>
      </c>
      <c r="B59" s="193">
        <v>488</v>
      </c>
    </row>
    <row r="60" spans="1:2" ht="15.95" customHeight="1">
      <c r="A60" s="210" t="s">
        <v>238</v>
      </c>
      <c r="B60" s="193"/>
    </row>
    <row r="61" spans="1:2" ht="15.95" customHeight="1">
      <c r="A61" s="209" t="s">
        <v>239</v>
      </c>
      <c r="B61" s="193">
        <f>SUM(B62:B68)</f>
        <v>5332</v>
      </c>
    </row>
    <row r="62" spans="1:2" ht="15.95" customHeight="1">
      <c r="A62" s="210" t="s">
        <v>202</v>
      </c>
      <c r="B62" s="193"/>
    </row>
    <row r="63" spans="1:2" ht="15.95" customHeight="1">
      <c r="A63" s="210" t="s">
        <v>240</v>
      </c>
      <c r="B63" s="193"/>
    </row>
    <row r="64" spans="1:2" ht="15.95" customHeight="1">
      <c r="A64" s="210" t="s">
        <v>241</v>
      </c>
      <c r="B64" s="193"/>
    </row>
    <row r="65" spans="1:2" ht="15.95" customHeight="1">
      <c r="A65" s="210" t="s">
        <v>242</v>
      </c>
      <c r="B65" s="193"/>
    </row>
    <row r="66" spans="1:2" ht="15.95" customHeight="1">
      <c r="A66" s="210" t="s">
        <v>243</v>
      </c>
      <c r="B66" s="193"/>
    </row>
    <row r="67" spans="1:2" ht="15.95" customHeight="1">
      <c r="A67" s="210" t="s">
        <v>237</v>
      </c>
      <c r="B67" s="193"/>
    </row>
    <row r="68" spans="1:2" ht="15.95" customHeight="1">
      <c r="A68" s="210" t="s">
        <v>244</v>
      </c>
      <c r="B68" s="193">
        <v>5332</v>
      </c>
    </row>
    <row r="69" spans="1:2" ht="15.95" customHeight="1">
      <c r="A69" s="209" t="s">
        <v>245</v>
      </c>
      <c r="B69" s="193">
        <f>SUM(B70:B74)</f>
        <v>212</v>
      </c>
    </row>
    <row r="70" spans="1:2" ht="15.95" customHeight="1">
      <c r="A70" s="210" t="s">
        <v>202</v>
      </c>
      <c r="B70" s="193">
        <v>104</v>
      </c>
    </row>
    <row r="71" spans="1:2" ht="15.95" customHeight="1">
      <c r="A71" s="210" t="s">
        <v>203</v>
      </c>
      <c r="B71" s="193">
        <v>5</v>
      </c>
    </row>
    <row r="72" spans="1:2" ht="15.95" customHeight="1">
      <c r="A72" s="210" t="s">
        <v>246</v>
      </c>
      <c r="B72" s="193">
        <v>67</v>
      </c>
    </row>
    <row r="73" spans="1:2" ht="15.95" customHeight="1">
      <c r="A73" s="210" t="s">
        <v>247</v>
      </c>
      <c r="B73" s="193">
        <v>8</v>
      </c>
    </row>
    <row r="74" spans="1:2" ht="15.95" customHeight="1">
      <c r="A74" s="210" t="s">
        <v>210</v>
      </c>
      <c r="B74" s="193">
        <v>28</v>
      </c>
    </row>
    <row r="75" spans="1:2" ht="15.95" customHeight="1">
      <c r="A75" s="209" t="s">
        <v>248</v>
      </c>
      <c r="B75" s="193">
        <f>SUM(B76:B82)</f>
        <v>125</v>
      </c>
    </row>
    <row r="76" spans="1:2" ht="15.95" customHeight="1">
      <c r="A76" s="210" t="s">
        <v>202</v>
      </c>
      <c r="B76" s="193">
        <v>62</v>
      </c>
    </row>
    <row r="77" spans="1:2" ht="15.95" customHeight="1">
      <c r="A77" s="210" t="s">
        <v>203</v>
      </c>
      <c r="B77" s="193">
        <v>28</v>
      </c>
    </row>
    <row r="78" spans="1:2" ht="15.95" customHeight="1">
      <c r="A78" s="210" t="s">
        <v>249</v>
      </c>
      <c r="B78" s="193"/>
    </row>
    <row r="79" spans="1:2" ht="15.95" customHeight="1">
      <c r="A79" s="210" t="s">
        <v>250</v>
      </c>
      <c r="B79" s="193"/>
    </row>
    <row r="80" spans="1:2" ht="15.95" customHeight="1">
      <c r="A80" s="210" t="s">
        <v>251</v>
      </c>
      <c r="B80" s="193"/>
    </row>
    <row r="81" spans="1:2" ht="15.95" customHeight="1">
      <c r="A81" s="210" t="s">
        <v>210</v>
      </c>
      <c r="B81" s="193">
        <v>35</v>
      </c>
    </row>
    <row r="82" spans="1:2" ht="15.95" customHeight="1">
      <c r="A82" s="210" t="s">
        <v>252</v>
      </c>
      <c r="B82" s="193"/>
    </row>
    <row r="83" spans="1:2" ht="15.95" customHeight="1">
      <c r="A83" s="209" t="s">
        <v>253</v>
      </c>
      <c r="B83" s="193">
        <f>SUM(B84:B89)</f>
        <v>554</v>
      </c>
    </row>
    <row r="84" spans="1:2" ht="15.95" customHeight="1">
      <c r="A84" s="210" t="s">
        <v>202</v>
      </c>
      <c r="B84" s="193">
        <v>314</v>
      </c>
    </row>
    <row r="85" spans="1:2" ht="15.95" customHeight="1">
      <c r="A85" s="210" t="s">
        <v>203</v>
      </c>
      <c r="B85" s="193">
        <v>148</v>
      </c>
    </row>
    <row r="86" spans="1:2" ht="15.95" customHeight="1">
      <c r="A86" s="210" t="s">
        <v>204</v>
      </c>
      <c r="B86" s="193">
        <v>7</v>
      </c>
    </row>
    <row r="87" spans="1:2" ht="15.95" customHeight="1">
      <c r="A87" s="210" t="s">
        <v>254</v>
      </c>
      <c r="B87" s="193">
        <v>50</v>
      </c>
    </row>
    <row r="88" spans="1:2" ht="15.95" customHeight="1">
      <c r="A88" s="210" t="s">
        <v>210</v>
      </c>
      <c r="B88" s="193">
        <v>35</v>
      </c>
    </row>
    <row r="89" spans="1:2" ht="15.95" customHeight="1">
      <c r="A89" s="210" t="s">
        <v>255</v>
      </c>
      <c r="B89" s="193"/>
    </row>
    <row r="90" spans="1:2" ht="15.95" customHeight="1">
      <c r="A90" s="209" t="s">
        <v>256</v>
      </c>
      <c r="B90" s="193">
        <f>SUM(B91:B96)</f>
        <v>1287</v>
      </c>
    </row>
    <row r="91" spans="1:2" ht="15.95" customHeight="1">
      <c r="A91" s="210" t="s">
        <v>202</v>
      </c>
      <c r="B91" s="193">
        <v>428</v>
      </c>
    </row>
    <row r="92" spans="1:2" ht="15.95" customHeight="1">
      <c r="A92" s="210" t="s">
        <v>203</v>
      </c>
      <c r="B92" s="193">
        <v>69</v>
      </c>
    </row>
    <row r="93" spans="1:2" ht="15.95" customHeight="1">
      <c r="A93" s="210" t="s">
        <v>257</v>
      </c>
      <c r="B93" s="193"/>
    </row>
    <row r="94" spans="1:2" ht="15.95" customHeight="1">
      <c r="A94" s="210" t="s">
        <v>258</v>
      </c>
      <c r="B94" s="193">
        <v>160</v>
      </c>
    </row>
    <row r="95" spans="1:2" ht="15.95" customHeight="1">
      <c r="A95" s="210" t="s">
        <v>210</v>
      </c>
      <c r="B95" s="193">
        <v>120</v>
      </c>
    </row>
    <row r="96" spans="1:2" ht="15.95" customHeight="1">
      <c r="A96" s="210" t="s">
        <v>259</v>
      </c>
      <c r="B96" s="193">
        <v>510</v>
      </c>
    </row>
    <row r="97" spans="1:2" ht="15.95" customHeight="1">
      <c r="A97" s="209" t="s">
        <v>260</v>
      </c>
      <c r="B97" s="193">
        <f>SUM(B98:B99)</f>
        <v>17</v>
      </c>
    </row>
    <row r="98" spans="1:2" ht="15.95" customHeight="1">
      <c r="A98" s="210" t="s">
        <v>203</v>
      </c>
      <c r="B98" s="193">
        <v>14</v>
      </c>
    </row>
    <row r="99" spans="1:2" ht="15.95" customHeight="1">
      <c r="A99" s="210" t="s">
        <v>261</v>
      </c>
      <c r="B99" s="193">
        <v>3</v>
      </c>
    </row>
    <row r="100" spans="1:2" ht="15.95" customHeight="1">
      <c r="A100" s="209" t="s">
        <v>262</v>
      </c>
      <c r="B100" s="193">
        <f>SUM(B101:B108)</f>
        <v>40</v>
      </c>
    </row>
    <row r="101" spans="1:2" ht="15.95" customHeight="1">
      <c r="A101" s="210" t="s">
        <v>202</v>
      </c>
      <c r="B101" s="193">
        <v>40</v>
      </c>
    </row>
    <row r="102" spans="1:2" ht="15.95" customHeight="1">
      <c r="A102" s="210" t="s">
        <v>218</v>
      </c>
      <c r="B102" s="193"/>
    </row>
    <row r="103" spans="1:2" ht="15.95" customHeight="1">
      <c r="A103" s="210" t="s">
        <v>263</v>
      </c>
      <c r="B103" s="193"/>
    </row>
    <row r="104" spans="1:2" ht="15.95" customHeight="1">
      <c r="A104" s="210" t="s">
        <v>264</v>
      </c>
      <c r="B104" s="193"/>
    </row>
    <row r="105" spans="1:2" ht="15.95" customHeight="1">
      <c r="A105" s="210" t="s">
        <v>265</v>
      </c>
      <c r="B105" s="193"/>
    </row>
    <row r="106" spans="1:2" ht="15.95" customHeight="1">
      <c r="A106" s="210" t="s">
        <v>237</v>
      </c>
      <c r="B106" s="193"/>
    </row>
    <row r="107" spans="1:2" ht="15.95" customHeight="1">
      <c r="A107" s="210" t="s">
        <v>210</v>
      </c>
      <c r="B107" s="193"/>
    </row>
    <row r="108" spans="1:2" ht="15.95" customHeight="1">
      <c r="A108" s="210" t="s">
        <v>266</v>
      </c>
      <c r="B108" s="193"/>
    </row>
    <row r="109" spans="1:2" ht="15.95" customHeight="1">
      <c r="A109" s="209" t="s">
        <v>267</v>
      </c>
      <c r="B109" s="193"/>
    </row>
    <row r="110" spans="1:2" ht="15.95" customHeight="1">
      <c r="A110" s="210" t="s">
        <v>202</v>
      </c>
      <c r="B110" s="193"/>
    </row>
    <row r="111" spans="1:2" ht="15.95" customHeight="1">
      <c r="A111" s="210" t="s">
        <v>268</v>
      </c>
      <c r="B111" s="193"/>
    </row>
    <row r="112" spans="1:2" ht="15.95" customHeight="1">
      <c r="A112" s="210" t="s">
        <v>269</v>
      </c>
      <c r="B112" s="193"/>
    </row>
    <row r="113" spans="1:2" ht="15.95" customHeight="1">
      <c r="A113" s="210" t="s">
        <v>270</v>
      </c>
      <c r="B113" s="193"/>
    </row>
    <row r="114" spans="1:2" ht="15.95" customHeight="1">
      <c r="A114" s="209" t="s">
        <v>271</v>
      </c>
      <c r="B114" s="193"/>
    </row>
    <row r="115" spans="1:2" ht="15.95" customHeight="1">
      <c r="A115" s="210" t="s">
        <v>272</v>
      </c>
      <c r="B115" s="193"/>
    </row>
    <row r="116" spans="1:2" ht="15.95" customHeight="1">
      <c r="A116" s="209" t="s">
        <v>273</v>
      </c>
      <c r="B116" s="193">
        <f>SUM(B117:B120)</f>
        <v>38</v>
      </c>
    </row>
    <row r="117" spans="1:2" ht="15.95" customHeight="1">
      <c r="A117" s="210" t="s">
        <v>202</v>
      </c>
      <c r="B117" s="193">
        <v>4</v>
      </c>
    </row>
    <row r="118" spans="1:2" ht="15.95" customHeight="1">
      <c r="A118" s="210" t="s">
        <v>203</v>
      </c>
      <c r="B118" s="193">
        <v>34</v>
      </c>
    </row>
    <row r="119" spans="1:2" ht="15.95" customHeight="1">
      <c r="A119" s="210" t="s">
        <v>210</v>
      </c>
      <c r="B119" s="193"/>
    </row>
    <row r="120" spans="1:2" ht="15.95" customHeight="1">
      <c r="A120" s="210" t="s">
        <v>274</v>
      </c>
      <c r="B120" s="193"/>
    </row>
    <row r="121" spans="1:2" ht="15.95" customHeight="1">
      <c r="A121" s="209" t="s">
        <v>275</v>
      </c>
      <c r="B121" s="193">
        <f>SUM(B122:B128)</f>
        <v>359</v>
      </c>
    </row>
    <row r="122" spans="1:2" ht="15.95" customHeight="1">
      <c r="A122" s="210" t="s">
        <v>202</v>
      </c>
      <c r="B122" s="193">
        <v>206</v>
      </c>
    </row>
    <row r="123" spans="1:2" ht="15.95" customHeight="1">
      <c r="A123" s="210" t="s">
        <v>203</v>
      </c>
      <c r="B123" s="193">
        <v>55</v>
      </c>
    </row>
    <row r="124" spans="1:2" ht="15.95" customHeight="1">
      <c r="A124" s="210" t="s">
        <v>204</v>
      </c>
      <c r="B124" s="193">
        <v>16</v>
      </c>
    </row>
    <row r="125" spans="1:2" ht="15.95" customHeight="1">
      <c r="A125" s="210" t="s">
        <v>276</v>
      </c>
      <c r="B125" s="193">
        <v>32</v>
      </c>
    </row>
    <row r="126" spans="1:2" ht="15.95" customHeight="1">
      <c r="A126" s="210" t="s">
        <v>277</v>
      </c>
      <c r="B126" s="193"/>
    </row>
    <row r="127" spans="1:2" ht="15.95" customHeight="1">
      <c r="A127" s="210" t="s">
        <v>210</v>
      </c>
      <c r="B127" s="193"/>
    </row>
    <row r="128" spans="1:2" ht="15.95" customHeight="1">
      <c r="A128" s="210" t="s">
        <v>278</v>
      </c>
      <c r="B128" s="193">
        <v>50</v>
      </c>
    </row>
    <row r="129" spans="1:2" ht="15.95" customHeight="1">
      <c r="A129" s="209" t="s">
        <v>279</v>
      </c>
      <c r="B129" s="193">
        <f>SUM(B130:B132)</f>
        <v>276</v>
      </c>
    </row>
    <row r="130" spans="1:2" ht="15.95" customHeight="1">
      <c r="A130" s="210" t="s">
        <v>202</v>
      </c>
      <c r="B130" s="193">
        <v>127</v>
      </c>
    </row>
    <row r="131" spans="1:2" ht="15.95" customHeight="1">
      <c r="A131" s="210" t="s">
        <v>280</v>
      </c>
      <c r="B131" s="193">
        <v>149</v>
      </c>
    </row>
    <row r="132" spans="1:2" ht="15.95" customHeight="1">
      <c r="A132" s="210" t="s">
        <v>281</v>
      </c>
      <c r="B132" s="193"/>
    </row>
    <row r="133" spans="1:2" ht="15.95" customHeight="1">
      <c r="A133" s="209" t="s">
        <v>282</v>
      </c>
      <c r="B133" s="193">
        <f>SUM(B134:B139)</f>
        <v>88</v>
      </c>
    </row>
    <row r="134" spans="1:2" ht="15.95" customHeight="1">
      <c r="A134" s="210" t="s">
        <v>202</v>
      </c>
      <c r="B134" s="193">
        <v>46</v>
      </c>
    </row>
    <row r="135" spans="1:2" ht="15.95" customHeight="1">
      <c r="A135" s="210" t="s">
        <v>203</v>
      </c>
      <c r="B135" s="193">
        <v>35</v>
      </c>
    </row>
    <row r="136" spans="1:2" ht="15.95" customHeight="1">
      <c r="A136" s="210" t="s">
        <v>204</v>
      </c>
      <c r="B136" s="193">
        <v>7</v>
      </c>
    </row>
    <row r="137" spans="1:2" ht="15.95" customHeight="1">
      <c r="A137" s="210" t="s">
        <v>283</v>
      </c>
      <c r="B137" s="193"/>
    </row>
    <row r="138" spans="1:2" ht="15.95" customHeight="1">
      <c r="A138" s="210" t="s">
        <v>210</v>
      </c>
      <c r="B138" s="193"/>
    </row>
    <row r="139" spans="1:2" ht="15.95" customHeight="1">
      <c r="A139" s="210" t="s">
        <v>284</v>
      </c>
      <c r="B139" s="193"/>
    </row>
    <row r="140" spans="1:2" ht="15.95" customHeight="1">
      <c r="A140" s="209" t="s">
        <v>285</v>
      </c>
      <c r="B140" s="193">
        <f>SUM(B141:B145)</f>
        <v>446</v>
      </c>
    </row>
    <row r="141" spans="1:2" ht="15.95" customHeight="1">
      <c r="A141" s="210" t="s">
        <v>202</v>
      </c>
      <c r="B141" s="193">
        <v>175</v>
      </c>
    </row>
    <row r="142" spans="1:2" ht="15.95" customHeight="1">
      <c r="A142" s="210" t="s">
        <v>203</v>
      </c>
      <c r="B142" s="193">
        <v>163</v>
      </c>
    </row>
    <row r="143" spans="1:2" ht="15.95" customHeight="1">
      <c r="A143" s="210" t="s">
        <v>204</v>
      </c>
      <c r="B143" s="193">
        <v>24</v>
      </c>
    </row>
    <row r="144" spans="1:2" ht="15.95" customHeight="1">
      <c r="A144" s="210" t="s">
        <v>210</v>
      </c>
      <c r="B144" s="193"/>
    </row>
    <row r="145" spans="1:2" ht="15.95" customHeight="1">
      <c r="A145" s="210" t="s">
        <v>286</v>
      </c>
      <c r="B145" s="193">
        <v>84</v>
      </c>
    </row>
    <row r="146" spans="1:2" ht="15.95" customHeight="1">
      <c r="A146" s="209" t="s">
        <v>287</v>
      </c>
      <c r="B146" s="193">
        <f>SUM(B147:B151)</f>
        <v>434</v>
      </c>
    </row>
    <row r="147" spans="1:2" ht="15.95" customHeight="1">
      <c r="A147" s="210" t="s">
        <v>202</v>
      </c>
      <c r="B147" s="193">
        <v>308</v>
      </c>
    </row>
    <row r="148" spans="1:2" ht="15.95" customHeight="1">
      <c r="A148" s="210" t="s">
        <v>203</v>
      </c>
      <c r="B148" s="193">
        <v>110</v>
      </c>
    </row>
    <row r="149" spans="1:2" ht="15.95" customHeight="1">
      <c r="A149" s="210" t="s">
        <v>204</v>
      </c>
      <c r="B149" s="193">
        <v>7</v>
      </c>
    </row>
    <row r="150" spans="1:2" ht="15.95" customHeight="1">
      <c r="A150" s="210" t="s">
        <v>210</v>
      </c>
      <c r="B150" s="193">
        <v>9</v>
      </c>
    </row>
    <row r="151" spans="1:2" ht="15.95" customHeight="1">
      <c r="A151" s="210" t="s">
        <v>288</v>
      </c>
      <c r="B151" s="193"/>
    </row>
    <row r="152" spans="1:2" ht="15.95" customHeight="1">
      <c r="A152" s="209" t="s">
        <v>289</v>
      </c>
      <c r="B152" s="193">
        <f>SUM(B153:B156)</f>
        <v>1074</v>
      </c>
    </row>
    <row r="153" spans="1:2" ht="15.95" customHeight="1">
      <c r="A153" s="210" t="s">
        <v>202</v>
      </c>
      <c r="B153" s="193">
        <v>241</v>
      </c>
    </row>
    <row r="154" spans="1:2" ht="15.95" customHeight="1">
      <c r="A154" s="210" t="s">
        <v>203</v>
      </c>
      <c r="B154" s="193">
        <v>238</v>
      </c>
    </row>
    <row r="155" spans="1:2" ht="15.95" customHeight="1">
      <c r="A155" s="210" t="s">
        <v>210</v>
      </c>
      <c r="B155" s="193">
        <v>73</v>
      </c>
    </row>
    <row r="156" spans="1:2" ht="15.95" customHeight="1">
      <c r="A156" s="210" t="s">
        <v>290</v>
      </c>
      <c r="B156" s="193">
        <v>522</v>
      </c>
    </row>
    <row r="157" spans="1:2" ht="15.95" customHeight="1">
      <c r="A157" s="209" t="s">
        <v>291</v>
      </c>
      <c r="B157" s="193">
        <f>SUM(B158:B161)</f>
        <v>182</v>
      </c>
    </row>
    <row r="158" spans="1:2" ht="15.95" customHeight="1">
      <c r="A158" s="210" t="s">
        <v>202</v>
      </c>
      <c r="B158" s="193">
        <v>127</v>
      </c>
    </row>
    <row r="159" spans="1:2" ht="15.95" customHeight="1">
      <c r="A159" s="210" t="s">
        <v>203</v>
      </c>
      <c r="B159" s="193">
        <v>47</v>
      </c>
    </row>
    <row r="160" spans="1:2" ht="15.95" customHeight="1">
      <c r="A160" s="210" t="s">
        <v>204</v>
      </c>
      <c r="B160" s="194">
        <v>8</v>
      </c>
    </row>
    <row r="161" spans="1:184" ht="15.95" customHeight="1">
      <c r="A161" s="210" t="s">
        <v>292</v>
      </c>
      <c r="B161" s="194"/>
    </row>
    <row r="162" spans="1:184" ht="15.95" customHeight="1">
      <c r="A162" s="209" t="s">
        <v>293</v>
      </c>
      <c r="B162" s="194">
        <f>SUM(B163:B166)</f>
        <v>230</v>
      </c>
    </row>
    <row r="163" spans="1:184" ht="15.95" customHeight="1">
      <c r="A163" s="210" t="s">
        <v>202</v>
      </c>
      <c r="B163" s="194">
        <v>85</v>
      </c>
    </row>
    <row r="164" spans="1:184" ht="15.95" customHeight="1">
      <c r="A164" s="210" t="s">
        <v>203</v>
      </c>
      <c r="B164" s="193">
        <v>138</v>
      </c>
    </row>
    <row r="165" spans="1:184" ht="15.95" customHeight="1">
      <c r="A165" s="210" t="s">
        <v>204</v>
      </c>
      <c r="B165" s="194">
        <v>7</v>
      </c>
    </row>
    <row r="166" spans="1:184" ht="15.95" customHeight="1">
      <c r="A166" s="210" t="s">
        <v>294</v>
      </c>
      <c r="B166" s="194"/>
    </row>
    <row r="167" spans="1:184" ht="15.95" customHeight="1">
      <c r="A167" s="209" t="s">
        <v>295</v>
      </c>
      <c r="B167" s="193">
        <f>SUM(B168:B172)</f>
        <v>623</v>
      </c>
    </row>
    <row r="168" spans="1:184" ht="15.95" customHeight="1">
      <c r="A168" s="210" t="s">
        <v>202</v>
      </c>
      <c r="B168" s="193">
        <v>350</v>
      </c>
    </row>
    <row r="169" spans="1:184" ht="15.95" customHeight="1">
      <c r="A169" s="210" t="s">
        <v>218</v>
      </c>
      <c r="B169" s="193">
        <v>21</v>
      </c>
    </row>
    <row r="170" spans="1:184" ht="15.95" customHeight="1">
      <c r="A170" s="210" t="s">
        <v>296</v>
      </c>
      <c r="B170" s="194"/>
    </row>
    <row r="171" spans="1:184" ht="15.95" customHeight="1">
      <c r="A171" s="210" t="s">
        <v>210</v>
      </c>
      <c r="B171" s="194">
        <v>42</v>
      </c>
    </row>
    <row r="172" spans="1:184" ht="15.95" customHeight="1">
      <c r="A172" s="210" t="s">
        <v>165</v>
      </c>
      <c r="B172" s="194">
        <v>210</v>
      </c>
      <c r="FY172" s="187"/>
      <c r="FZ172" s="133"/>
      <c r="GA172" s="133"/>
      <c r="GB172" s="133"/>
    </row>
    <row r="173" spans="1:184" ht="15.95" customHeight="1">
      <c r="A173" s="209" t="s">
        <v>297</v>
      </c>
      <c r="B173" s="193">
        <f>SUM(B174:B175)</f>
        <v>20131</v>
      </c>
    </row>
    <row r="174" spans="1:184" ht="15.95" customHeight="1">
      <c r="A174" s="210" t="s">
        <v>298</v>
      </c>
      <c r="B174" s="193">
        <v>50</v>
      </c>
    </row>
    <row r="175" spans="1:184" ht="15.95" customHeight="1">
      <c r="A175" s="210" t="s">
        <v>166</v>
      </c>
      <c r="B175" s="194">
        <v>20081</v>
      </c>
    </row>
    <row r="176" spans="1:184" ht="15.95" customHeight="1">
      <c r="A176" s="209" t="s">
        <v>299</v>
      </c>
      <c r="B176" s="194"/>
    </row>
    <row r="177" spans="1:189" ht="15.95" customHeight="1">
      <c r="A177" s="209" t="s">
        <v>300</v>
      </c>
      <c r="B177" s="194"/>
    </row>
    <row r="178" spans="1:189" ht="15.95" customHeight="1">
      <c r="A178" s="210" t="s">
        <v>301</v>
      </c>
      <c r="B178" s="194"/>
    </row>
    <row r="179" spans="1:189" ht="15.95" customHeight="1">
      <c r="A179" s="209" t="s">
        <v>302</v>
      </c>
      <c r="B179" s="194"/>
    </row>
    <row r="180" spans="1:189" ht="15.95" customHeight="1">
      <c r="A180" s="210" t="s">
        <v>303</v>
      </c>
      <c r="B180" s="193"/>
    </row>
    <row r="181" spans="1:189" ht="15.95" customHeight="1">
      <c r="A181" s="209" t="s">
        <v>304</v>
      </c>
      <c r="B181" s="194">
        <f>SUM(B182,B185,B200,B203,B205,B207,B217,B223)</f>
        <v>3512</v>
      </c>
    </row>
    <row r="182" spans="1:189" ht="15.95" customHeight="1">
      <c r="A182" s="209" t="s">
        <v>305</v>
      </c>
      <c r="B182" s="194">
        <f>SUM(B183:B184)</f>
        <v>683</v>
      </c>
    </row>
    <row r="183" spans="1:189" ht="15.95" customHeight="1">
      <c r="A183" s="210" t="s">
        <v>306</v>
      </c>
      <c r="B183" s="193">
        <v>683</v>
      </c>
    </row>
    <row r="184" spans="1:189" ht="15.95" customHeight="1">
      <c r="A184" s="210" t="s">
        <v>307</v>
      </c>
      <c r="B184" s="193"/>
    </row>
    <row r="185" spans="1:189" ht="15.95" customHeight="1">
      <c r="A185" s="209" t="s">
        <v>308</v>
      </c>
      <c r="B185" s="193">
        <f>SUM(B186:B199)</f>
        <v>820</v>
      </c>
    </row>
    <row r="186" spans="1:189" ht="15.95" customHeight="1">
      <c r="A186" s="210" t="s">
        <v>202</v>
      </c>
      <c r="B186" s="193"/>
    </row>
    <row r="187" spans="1:189" ht="15.95" customHeight="1">
      <c r="A187" s="210" t="s">
        <v>309</v>
      </c>
      <c r="B187" s="193"/>
      <c r="GD187" s="188"/>
      <c r="GE187" s="131"/>
      <c r="GF187" s="131"/>
      <c r="GG187" s="133"/>
    </row>
    <row r="188" spans="1:189" ht="15.95" customHeight="1">
      <c r="A188" s="210" t="s">
        <v>310</v>
      </c>
      <c r="B188" s="193"/>
    </row>
    <row r="189" spans="1:189" ht="15.95" customHeight="1">
      <c r="A189" s="210" t="s">
        <v>311</v>
      </c>
      <c r="B189" s="193"/>
    </row>
    <row r="190" spans="1:189" ht="15.95" customHeight="1">
      <c r="A190" s="210" t="s">
        <v>312</v>
      </c>
      <c r="B190" s="195"/>
    </row>
    <row r="191" spans="1:189" ht="15.95" customHeight="1">
      <c r="A191" s="210" t="s">
        <v>313</v>
      </c>
      <c r="B191" s="193"/>
    </row>
    <row r="192" spans="1:189" ht="15.95" customHeight="1">
      <c r="A192" s="210" t="s">
        <v>314</v>
      </c>
      <c r="B192" s="193"/>
    </row>
    <row r="193" spans="1:2" ht="15.95" customHeight="1">
      <c r="A193" s="210" t="s">
        <v>315</v>
      </c>
      <c r="B193" s="193"/>
    </row>
    <row r="194" spans="1:2" ht="15.95" customHeight="1">
      <c r="A194" s="210" t="s">
        <v>316</v>
      </c>
      <c r="B194" s="193"/>
    </row>
    <row r="195" spans="1:2" ht="15.95" customHeight="1">
      <c r="A195" s="210" t="s">
        <v>317</v>
      </c>
      <c r="B195" s="193"/>
    </row>
    <row r="196" spans="1:2" ht="15.95" customHeight="1">
      <c r="A196" s="210" t="s">
        <v>318</v>
      </c>
      <c r="B196" s="193"/>
    </row>
    <row r="197" spans="1:2" ht="15.95" customHeight="1">
      <c r="A197" s="210" t="s">
        <v>237</v>
      </c>
      <c r="B197" s="193"/>
    </row>
    <row r="198" spans="1:2" ht="15.95" customHeight="1">
      <c r="A198" s="210" t="s">
        <v>210</v>
      </c>
      <c r="B198" s="193"/>
    </row>
    <row r="199" spans="1:2" ht="15.95" customHeight="1">
      <c r="A199" s="210" t="s">
        <v>319</v>
      </c>
      <c r="B199" s="193">
        <v>820</v>
      </c>
    </row>
    <row r="200" spans="1:2" ht="15.95" customHeight="1">
      <c r="A200" s="209" t="s">
        <v>320</v>
      </c>
      <c r="B200" s="193"/>
    </row>
    <row r="201" spans="1:2" ht="15.95" customHeight="1">
      <c r="A201" s="210" t="s">
        <v>202</v>
      </c>
      <c r="B201" s="193"/>
    </row>
    <row r="202" spans="1:2" ht="15.95" customHeight="1">
      <c r="A202" s="210" t="s">
        <v>321</v>
      </c>
      <c r="B202" s="193"/>
    </row>
    <row r="203" spans="1:2" ht="15.95" customHeight="1">
      <c r="A203" s="209" t="s">
        <v>322</v>
      </c>
      <c r="B203" s="193">
        <f>SUM(B204)</f>
        <v>89</v>
      </c>
    </row>
    <row r="204" spans="1:2" ht="15.95" customHeight="1">
      <c r="A204" s="210" t="s">
        <v>202</v>
      </c>
      <c r="B204" s="193">
        <v>89</v>
      </c>
    </row>
    <row r="205" spans="1:2" ht="15.95" customHeight="1">
      <c r="A205" s="210" t="s">
        <v>323</v>
      </c>
      <c r="B205" s="193">
        <f>SUM(B206)</f>
        <v>250</v>
      </c>
    </row>
    <row r="206" spans="1:2" ht="15.95" customHeight="1">
      <c r="A206" s="210" t="s">
        <v>324</v>
      </c>
      <c r="B206" s="196">
        <v>250</v>
      </c>
    </row>
    <row r="207" spans="1:2" ht="15.95" customHeight="1">
      <c r="A207" s="209" t="s">
        <v>325</v>
      </c>
      <c r="B207" s="193">
        <f>SUM(B208:B216)</f>
        <v>546</v>
      </c>
    </row>
    <row r="208" spans="1:2" ht="15.95" customHeight="1">
      <c r="A208" s="210" t="s">
        <v>202</v>
      </c>
      <c r="B208" s="193">
        <v>366</v>
      </c>
    </row>
    <row r="209" spans="1:184" ht="15.95" customHeight="1">
      <c r="A209" s="210" t="s">
        <v>326</v>
      </c>
      <c r="B209" s="193">
        <v>14</v>
      </c>
      <c r="FY209" s="187"/>
      <c r="FZ209" s="133"/>
      <c r="GA209" s="133"/>
      <c r="GB209" s="133"/>
    </row>
    <row r="210" spans="1:184" ht="15.95" customHeight="1">
      <c r="A210" s="210" t="s">
        <v>327</v>
      </c>
      <c r="B210" s="193">
        <v>10</v>
      </c>
    </row>
    <row r="211" spans="1:184" ht="15.95" customHeight="1">
      <c r="A211" s="210" t="s">
        <v>328</v>
      </c>
      <c r="B211" s="196">
        <v>7</v>
      </c>
    </row>
    <row r="212" spans="1:184" ht="15.95" customHeight="1">
      <c r="A212" s="210" t="s">
        <v>329</v>
      </c>
      <c r="B212" s="193">
        <v>25</v>
      </c>
    </row>
    <row r="213" spans="1:184" ht="15.95" customHeight="1">
      <c r="A213" s="210" t="s">
        <v>330</v>
      </c>
      <c r="B213" s="196"/>
    </row>
    <row r="214" spans="1:184" ht="15.95" customHeight="1">
      <c r="A214" s="210" t="s">
        <v>331</v>
      </c>
      <c r="B214" s="193">
        <v>27</v>
      </c>
    </row>
    <row r="215" spans="1:184" ht="15.95" customHeight="1">
      <c r="A215" s="210" t="s">
        <v>332</v>
      </c>
      <c r="B215" s="196">
        <v>55</v>
      </c>
    </row>
    <row r="216" spans="1:184" ht="15.95" customHeight="1">
      <c r="A216" s="210" t="s">
        <v>333</v>
      </c>
      <c r="B216" s="193">
        <v>42</v>
      </c>
    </row>
    <row r="217" spans="1:184" ht="15.95" customHeight="1">
      <c r="A217" s="209" t="s">
        <v>334</v>
      </c>
      <c r="B217" s="196">
        <f>SUM(B218:B222)</f>
        <v>4</v>
      </c>
    </row>
    <row r="218" spans="1:184" ht="15.95" customHeight="1">
      <c r="A218" s="210" t="s">
        <v>202</v>
      </c>
      <c r="B218" s="193"/>
    </row>
    <row r="219" spans="1:184" ht="15.95" customHeight="1">
      <c r="A219" s="210" t="s">
        <v>203</v>
      </c>
      <c r="B219" s="196">
        <v>2</v>
      </c>
    </row>
    <row r="220" spans="1:184" ht="15.95" customHeight="1">
      <c r="A220" s="210" t="s">
        <v>335</v>
      </c>
      <c r="B220" s="193"/>
    </row>
    <row r="221" spans="1:184" ht="15.95" customHeight="1">
      <c r="A221" s="210" t="s">
        <v>210</v>
      </c>
      <c r="B221" s="196"/>
    </row>
    <row r="222" spans="1:184" ht="15.95" customHeight="1">
      <c r="A222" s="210" t="s">
        <v>336</v>
      </c>
      <c r="B222" s="196">
        <v>2</v>
      </c>
    </row>
    <row r="223" spans="1:184" ht="15.95" customHeight="1">
      <c r="A223" s="209" t="s">
        <v>337</v>
      </c>
      <c r="B223" s="196">
        <f>SUM(B224)</f>
        <v>1120</v>
      </c>
    </row>
    <row r="224" spans="1:184" ht="15.95" customHeight="1">
      <c r="A224" s="210" t="s">
        <v>167</v>
      </c>
      <c r="B224" s="193">
        <v>1120</v>
      </c>
    </row>
    <row r="225" spans="1:2" ht="15.95" customHeight="1">
      <c r="A225" s="209" t="s">
        <v>338</v>
      </c>
      <c r="B225" s="196">
        <f>SUM(B226,B229,B235,B239,B241,B244,B248,B250)</f>
        <v>51091</v>
      </c>
    </row>
    <row r="226" spans="1:2" ht="15.95" customHeight="1">
      <c r="A226" s="209" t="s">
        <v>339</v>
      </c>
      <c r="B226" s="196">
        <f>SUM(B227:B228)</f>
        <v>555</v>
      </c>
    </row>
    <row r="227" spans="1:2" ht="15.95" customHeight="1">
      <c r="A227" s="210" t="s">
        <v>202</v>
      </c>
      <c r="B227" s="193">
        <v>259</v>
      </c>
    </row>
    <row r="228" spans="1:2" ht="15.95" customHeight="1">
      <c r="A228" s="210" t="s">
        <v>340</v>
      </c>
      <c r="B228" s="194">
        <v>296</v>
      </c>
    </row>
    <row r="229" spans="1:2" ht="15.95" customHeight="1">
      <c r="A229" s="209" t="s">
        <v>341</v>
      </c>
      <c r="B229" s="196">
        <f>SUM(B230:B234)</f>
        <v>49272</v>
      </c>
    </row>
    <row r="230" spans="1:2" ht="15.95" customHeight="1">
      <c r="A230" s="210" t="s">
        <v>342</v>
      </c>
      <c r="B230" s="193">
        <v>1120</v>
      </c>
    </row>
    <row r="231" spans="1:2" ht="15.95" customHeight="1">
      <c r="A231" s="210" t="s">
        <v>343</v>
      </c>
      <c r="B231" s="196">
        <v>15104</v>
      </c>
    </row>
    <row r="232" spans="1:2" ht="15.95" customHeight="1">
      <c r="A232" s="210" t="s">
        <v>344</v>
      </c>
      <c r="B232" s="193">
        <v>7902</v>
      </c>
    </row>
    <row r="233" spans="1:2" ht="15.95" customHeight="1">
      <c r="A233" s="210" t="s">
        <v>345</v>
      </c>
      <c r="B233" s="193">
        <v>2319</v>
      </c>
    </row>
    <row r="234" spans="1:2" ht="15.95" customHeight="1">
      <c r="A234" s="210" t="s">
        <v>346</v>
      </c>
      <c r="B234" s="194">
        <v>22827</v>
      </c>
    </row>
    <row r="235" spans="1:2" ht="15.95" customHeight="1">
      <c r="A235" s="209" t="s">
        <v>347</v>
      </c>
      <c r="B235" s="194"/>
    </row>
    <row r="236" spans="1:2" ht="15.95" customHeight="1">
      <c r="A236" s="210" t="s">
        <v>348</v>
      </c>
      <c r="B236" s="194"/>
    </row>
    <row r="237" spans="1:2" ht="15.95" customHeight="1">
      <c r="A237" s="210" t="s">
        <v>349</v>
      </c>
      <c r="B237" s="193"/>
    </row>
    <row r="238" spans="1:2" ht="15.95" customHeight="1">
      <c r="A238" s="210" t="s">
        <v>350</v>
      </c>
      <c r="B238" s="194"/>
    </row>
    <row r="239" spans="1:2" ht="15.95" customHeight="1">
      <c r="A239" s="209" t="s">
        <v>351</v>
      </c>
      <c r="B239" s="194"/>
    </row>
    <row r="240" spans="1:2" ht="15.95" customHeight="1">
      <c r="A240" s="210" t="s">
        <v>352</v>
      </c>
      <c r="B240" s="194"/>
    </row>
    <row r="241" spans="1:184" ht="15.95" customHeight="1">
      <c r="A241" s="209" t="s">
        <v>353</v>
      </c>
      <c r="B241" s="194">
        <f>SUM(B242:B243)</f>
        <v>5</v>
      </c>
    </row>
    <row r="242" spans="1:184" ht="15.95" customHeight="1">
      <c r="A242" s="210" t="s">
        <v>354</v>
      </c>
      <c r="B242" s="194"/>
    </row>
    <row r="243" spans="1:184" ht="15.95" customHeight="1">
      <c r="A243" s="210" t="s">
        <v>355</v>
      </c>
      <c r="B243" s="193">
        <v>5</v>
      </c>
    </row>
    <row r="244" spans="1:184" ht="15.95" customHeight="1">
      <c r="A244" s="209" t="s">
        <v>356</v>
      </c>
      <c r="B244" s="193">
        <f>SUM(B245:B247)</f>
        <v>283</v>
      </c>
    </row>
    <row r="245" spans="1:184" ht="15.95" customHeight="1">
      <c r="A245" s="210" t="s">
        <v>357</v>
      </c>
      <c r="B245" s="193">
        <v>144</v>
      </c>
    </row>
    <row r="246" spans="1:184" ht="15.95" customHeight="1">
      <c r="A246" s="210" t="s">
        <v>358</v>
      </c>
      <c r="B246" s="193">
        <v>139</v>
      </c>
    </row>
    <row r="247" spans="1:184" ht="15.95" customHeight="1">
      <c r="A247" s="210" t="s">
        <v>359</v>
      </c>
      <c r="B247" s="193"/>
    </row>
    <row r="248" spans="1:184" ht="15.95" customHeight="1">
      <c r="A248" s="209" t="s">
        <v>360</v>
      </c>
      <c r="B248" s="193"/>
    </row>
    <row r="249" spans="1:184" ht="15.95" customHeight="1">
      <c r="A249" s="210" t="s">
        <v>361</v>
      </c>
      <c r="B249" s="193"/>
    </row>
    <row r="250" spans="1:184" ht="15.95" customHeight="1">
      <c r="A250" s="209" t="s">
        <v>362</v>
      </c>
      <c r="B250" s="193">
        <f>SUM(B251)</f>
        <v>976</v>
      </c>
    </row>
    <row r="251" spans="1:184" ht="15.95" customHeight="1">
      <c r="A251" s="210" t="s">
        <v>168</v>
      </c>
      <c r="B251" s="193">
        <v>976</v>
      </c>
      <c r="FY251" s="187"/>
      <c r="FZ251" s="133"/>
      <c r="GA251" s="133"/>
      <c r="GB251" s="133"/>
    </row>
    <row r="252" spans="1:184" ht="15.95" customHeight="1">
      <c r="A252" s="209" t="s">
        <v>363</v>
      </c>
      <c r="B252" s="193">
        <f>SUM(B253,B257,B261,B264,B268,B275)</f>
        <v>2237</v>
      </c>
    </row>
    <row r="253" spans="1:184" ht="15.95" customHeight="1">
      <c r="A253" s="209" t="s">
        <v>364</v>
      </c>
      <c r="B253" s="194">
        <f>SUM(B254:B256)</f>
        <v>424</v>
      </c>
    </row>
    <row r="254" spans="1:184" ht="15.95" customHeight="1">
      <c r="A254" s="210" t="s">
        <v>202</v>
      </c>
      <c r="B254" s="194">
        <v>356</v>
      </c>
    </row>
    <row r="255" spans="1:184" ht="15.95" customHeight="1">
      <c r="A255" s="210" t="s">
        <v>218</v>
      </c>
      <c r="B255" s="193">
        <v>68</v>
      </c>
    </row>
    <row r="256" spans="1:184" ht="15.95" customHeight="1">
      <c r="A256" s="210" t="s">
        <v>365</v>
      </c>
      <c r="B256" s="193"/>
    </row>
    <row r="257" spans="1:2" ht="15.95" customHeight="1">
      <c r="A257" s="209" t="s">
        <v>366</v>
      </c>
      <c r="B257" s="193">
        <f>SUM(B258:B260)</f>
        <v>120</v>
      </c>
    </row>
    <row r="258" spans="1:2" ht="15.95" customHeight="1">
      <c r="A258" s="210" t="s">
        <v>367</v>
      </c>
      <c r="B258" s="193">
        <v>100</v>
      </c>
    </row>
    <row r="259" spans="1:2" ht="15.95" customHeight="1">
      <c r="A259" s="210" t="s">
        <v>368</v>
      </c>
      <c r="B259" s="194"/>
    </row>
    <row r="260" spans="1:2" ht="15.95" customHeight="1">
      <c r="A260" s="210" t="s">
        <v>369</v>
      </c>
      <c r="B260" s="193">
        <v>20</v>
      </c>
    </row>
    <row r="261" spans="1:2" ht="15.95" customHeight="1">
      <c r="A261" s="209" t="s">
        <v>370</v>
      </c>
      <c r="B261" s="193">
        <f>SUM(B262:B263)</f>
        <v>130</v>
      </c>
    </row>
    <row r="262" spans="1:2" ht="15.95" customHeight="1">
      <c r="A262" s="210" t="s">
        <v>371</v>
      </c>
      <c r="B262" s="194">
        <v>130</v>
      </c>
    </row>
    <row r="263" spans="1:2" ht="15.95" customHeight="1">
      <c r="A263" s="210" t="s">
        <v>372</v>
      </c>
      <c r="B263" s="194"/>
    </row>
    <row r="264" spans="1:2" ht="15.95" customHeight="1">
      <c r="A264" s="209" t="s">
        <v>373</v>
      </c>
      <c r="B264" s="194">
        <f>SUM(B265:B267)</f>
        <v>0</v>
      </c>
    </row>
    <row r="265" spans="1:2" ht="15.95" customHeight="1">
      <c r="A265" s="210" t="s">
        <v>374</v>
      </c>
      <c r="B265" s="193"/>
    </row>
    <row r="266" spans="1:2" ht="15.95" customHeight="1">
      <c r="A266" s="210" t="s">
        <v>375</v>
      </c>
      <c r="B266" s="194"/>
    </row>
    <row r="267" spans="1:2" ht="15.95" customHeight="1">
      <c r="A267" s="210" t="s">
        <v>376</v>
      </c>
      <c r="B267" s="197"/>
    </row>
    <row r="268" spans="1:2" ht="15.95" customHeight="1">
      <c r="A268" s="209" t="s">
        <v>377</v>
      </c>
      <c r="B268" s="193">
        <f>SUM(B269:B274)</f>
        <v>113</v>
      </c>
    </row>
    <row r="269" spans="1:2" ht="15.95" customHeight="1">
      <c r="A269" s="210" t="s">
        <v>378</v>
      </c>
      <c r="B269" s="193">
        <v>73</v>
      </c>
    </row>
    <row r="270" spans="1:2" ht="15.95" customHeight="1">
      <c r="A270" s="210" t="s">
        <v>379</v>
      </c>
      <c r="B270" s="194">
        <v>27</v>
      </c>
    </row>
    <row r="271" spans="1:2" ht="15.95" customHeight="1">
      <c r="A271" s="210" t="s">
        <v>380</v>
      </c>
      <c r="B271" s="193">
        <v>9</v>
      </c>
    </row>
    <row r="272" spans="1:2" ht="15.95" customHeight="1">
      <c r="A272" s="210" t="s">
        <v>381</v>
      </c>
      <c r="B272" s="193">
        <v>2</v>
      </c>
    </row>
    <row r="273" spans="1:2" ht="15.95" customHeight="1">
      <c r="A273" s="210" t="s">
        <v>382</v>
      </c>
      <c r="B273" s="193"/>
    </row>
    <row r="274" spans="1:2" ht="15.95" customHeight="1">
      <c r="A274" s="210" t="s">
        <v>383</v>
      </c>
      <c r="B274" s="193">
        <v>2</v>
      </c>
    </row>
    <row r="275" spans="1:2" ht="15.95" customHeight="1">
      <c r="A275" s="209" t="s">
        <v>384</v>
      </c>
      <c r="B275" s="193">
        <f>SUM(B276:B277)</f>
        <v>1450</v>
      </c>
    </row>
    <row r="276" spans="1:2" ht="15.95" customHeight="1">
      <c r="A276" s="210" t="s">
        <v>385</v>
      </c>
      <c r="B276" s="193">
        <v>450</v>
      </c>
    </row>
    <row r="277" spans="1:2" ht="15.95" customHeight="1">
      <c r="A277" s="210" t="s">
        <v>169</v>
      </c>
      <c r="B277" s="194">
        <v>1000</v>
      </c>
    </row>
    <row r="278" spans="1:2" ht="15.95" customHeight="1">
      <c r="A278" s="209" t="s">
        <v>386</v>
      </c>
      <c r="B278" s="194">
        <f>SUM(B279,B290,B294,B304,B308)</f>
        <v>2593</v>
      </c>
    </row>
    <row r="279" spans="1:2" ht="15.95" customHeight="1">
      <c r="A279" s="209" t="s">
        <v>387</v>
      </c>
      <c r="B279" s="193">
        <f>SUM(B280:B289)</f>
        <v>1806</v>
      </c>
    </row>
    <row r="280" spans="1:2" ht="15.95" customHeight="1">
      <c r="A280" s="210" t="s">
        <v>202</v>
      </c>
      <c r="B280" s="193">
        <v>209</v>
      </c>
    </row>
    <row r="281" spans="1:2" ht="15.95" customHeight="1">
      <c r="A281" s="210" t="s">
        <v>203</v>
      </c>
      <c r="B281" s="193">
        <v>74</v>
      </c>
    </row>
    <row r="282" spans="1:2" ht="15.95" customHeight="1">
      <c r="A282" s="210" t="s">
        <v>388</v>
      </c>
      <c r="B282" s="193">
        <v>151</v>
      </c>
    </row>
    <row r="283" spans="1:2" ht="15.95" customHeight="1">
      <c r="A283" s="210" t="s">
        <v>389</v>
      </c>
      <c r="B283" s="193">
        <v>158</v>
      </c>
    </row>
    <row r="284" spans="1:2" ht="15.95" customHeight="1">
      <c r="A284" s="210" t="s">
        <v>390</v>
      </c>
      <c r="B284" s="194"/>
    </row>
    <row r="285" spans="1:2" ht="15.95" customHeight="1">
      <c r="A285" s="210" t="s">
        <v>391</v>
      </c>
      <c r="B285" s="194">
        <v>513</v>
      </c>
    </row>
    <row r="286" spans="1:2" ht="15.95" customHeight="1">
      <c r="A286" s="210" t="s">
        <v>392</v>
      </c>
      <c r="B286" s="193"/>
    </row>
    <row r="287" spans="1:2" ht="15.95" customHeight="1">
      <c r="A287" s="210" t="s">
        <v>393</v>
      </c>
      <c r="B287" s="193"/>
    </row>
    <row r="288" spans="1:2" ht="15.95" customHeight="1">
      <c r="A288" s="210" t="s">
        <v>394</v>
      </c>
      <c r="B288" s="194">
        <v>152</v>
      </c>
    </row>
    <row r="289" spans="1:184" ht="15.95" customHeight="1">
      <c r="A289" s="210" t="s">
        <v>395</v>
      </c>
      <c r="B289" s="194">
        <v>549</v>
      </c>
    </row>
    <row r="290" spans="1:184" ht="15.95" customHeight="1">
      <c r="A290" s="209" t="s">
        <v>396</v>
      </c>
      <c r="B290" s="194">
        <f>SUM(B291:B293)</f>
        <v>7</v>
      </c>
    </row>
    <row r="291" spans="1:184" ht="15.95" customHeight="1">
      <c r="A291" s="210" t="s">
        <v>397</v>
      </c>
      <c r="B291" s="194">
        <v>7</v>
      </c>
    </row>
    <row r="292" spans="1:184" ht="15.95" customHeight="1">
      <c r="A292" s="210" t="s">
        <v>398</v>
      </c>
      <c r="B292" s="194"/>
    </row>
    <row r="293" spans="1:184" ht="15.95" customHeight="1">
      <c r="A293" s="210" t="s">
        <v>399</v>
      </c>
      <c r="B293" s="193"/>
    </row>
    <row r="294" spans="1:184" ht="15.95" customHeight="1">
      <c r="A294" s="209" t="s">
        <v>400</v>
      </c>
      <c r="B294" s="194">
        <f>SUM(B295:B303)</f>
        <v>250</v>
      </c>
    </row>
    <row r="295" spans="1:184" ht="15.95" customHeight="1">
      <c r="A295" s="210" t="s">
        <v>202</v>
      </c>
      <c r="B295" s="193">
        <v>92</v>
      </c>
    </row>
    <row r="296" spans="1:184" ht="15.95" customHeight="1">
      <c r="A296" s="210" t="s">
        <v>204</v>
      </c>
      <c r="B296" s="193">
        <v>19</v>
      </c>
    </row>
    <row r="297" spans="1:184" ht="15.95" customHeight="1">
      <c r="A297" s="210" t="s">
        <v>401</v>
      </c>
      <c r="B297" s="194"/>
      <c r="FY297" s="187"/>
      <c r="FZ297" s="133"/>
      <c r="GA297" s="133"/>
      <c r="GB297" s="133"/>
    </row>
    <row r="298" spans="1:184" ht="15.95" customHeight="1">
      <c r="A298" s="210" t="s">
        <v>402</v>
      </c>
      <c r="B298" s="194">
        <v>20</v>
      </c>
    </row>
    <row r="299" spans="1:184" ht="15.95" customHeight="1">
      <c r="A299" s="210" t="s">
        <v>403</v>
      </c>
      <c r="B299" s="193"/>
    </row>
    <row r="300" spans="1:184" ht="15.95" customHeight="1">
      <c r="A300" s="210" t="s">
        <v>404</v>
      </c>
      <c r="B300" s="193">
        <v>20</v>
      </c>
    </row>
    <row r="301" spans="1:184" ht="15.95" customHeight="1">
      <c r="A301" s="210" t="s">
        <v>405</v>
      </c>
      <c r="B301" s="193">
        <v>60</v>
      </c>
    </row>
    <row r="302" spans="1:184" ht="15.95" customHeight="1">
      <c r="A302" s="210" t="s">
        <v>406</v>
      </c>
      <c r="B302" s="193">
        <v>5</v>
      </c>
    </row>
    <row r="303" spans="1:184" ht="15.95" customHeight="1">
      <c r="A303" s="210" t="s">
        <v>407</v>
      </c>
      <c r="B303" s="193">
        <v>34</v>
      </c>
    </row>
    <row r="304" spans="1:184" ht="15.95" customHeight="1">
      <c r="A304" s="209" t="s">
        <v>408</v>
      </c>
      <c r="B304" s="194">
        <f>SUM(B305:B307)</f>
        <v>82</v>
      </c>
    </row>
    <row r="305" spans="1:2" ht="15.95" customHeight="1">
      <c r="A305" s="210" t="s">
        <v>203</v>
      </c>
      <c r="B305" s="194">
        <v>1</v>
      </c>
    </row>
    <row r="306" spans="1:2" ht="15.95" customHeight="1">
      <c r="A306" s="210" t="s">
        <v>409</v>
      </c>
      <c r="B306" s="193">
        <v>1</v>
      </c>
    </row>
    <row r="307" spans="1:2" ht="15.95" customHeight="1">
      <c r="A307" s="210" t="s">
        <v>410</v>
      </c>
      <c r="B307" s="194">
        <v>80</v>
      </c>
    </row>
    <row r="308" spans="1:2" ht="15.95" customHeight="1">
      <c r="A308" s="209" t="s">
        <v>411</v>
      </c>
      <c r="B308" s="193">
        <f>SUM(B309:B310)</f>
        <v>448</v>
      </c>
    </row>
    <row r="309" spans="1:2" ht="15.95" customHeight="1">
      <c r="A309" s="210" t="s">
        <v>412</v>
      </c>
      <c r="B309" s="194">
        <v>448</v>
      </c>
    </row>
    <row r="310" spans="1:2" ht="15.95" customHeight="1">
      <c r="A310" s="210" t="s">
        <v>170</v>
      </c>
      <c r="B310" s="194"/>
    </row>
    <row r="311" spans="1:2" ht="15.95" customHeight="1">
      <c r="A311" s="209" t="s">
        <v>413</v>
      </c>
      <c r="B311" s="193">
        <f>SUM(B312,B324,B334,B339,B342,B349,B354,B360,B369,B371,B373,B376,B379,B384,B387,B390,B382)</f>
        <v>26280.1744</v>
      </c>
    </row>
    <row r="312" spans="1:2" ht="15.95" customHeight="1">
      <c r="A312" s="209" t="s">
        <v>414</v>
      </c>
      <c r="B312" s="194">
        <f>SUM(B313:B323)</f>
        <v>1337</v>
      </c>
    </row>
    <row r="313" spans="1:2" ht="15.95" customHeight="1">
      <c r="A313" s="210" t="s">
        <v>202</v>
      </c>
      <c r="B313" s="193">
        <v>355</v>
      </c>
    </row>
    <row r="314" spans="1:2" ht="15.95" customHeight="1">
      <c r="A314" s="210" t="s">
        <v>203</v>
      </c>
      <c r="B314" s="193">
        <v>27</v>
      </c>
    </row>
    <row r="315" spans="1:2" ht="15.95" customHeight="1">
      <c r="A315" s="210" t="s">
        <v>204</v>
      </c>
      <c r="B315" s="194">
        <v>126</v>
      </c>
    </row>
    <row r="316" spans="1:2" ht="15.95" customHeight="1">
      <c r="A316" s="210" t="s">
        <v>415</v>
      </c>
      <c r="B316" s="196">
        <v>126</v>
      </c>
    </row>
    <row r="317" spans="1:2" ht="15.95" customHeight="1">
      <c r="A317" s="210" t="s">
        <v>416</v>
      </c>
      <c r="B317" s="193"/>
    </row>
    <row r="318" spans="1:2" ht="15.95" customHeight="1">
      <c r="A318" s="210" t="s">
        <v>417</v>
      </c>
      <c r="B318" s="196">
        <v>50</v>
      </c>
    </row>
    <row r="319" spans="1:2" ht="15.95" customHeight="1">
      <c r="A319" s="210" t="s">
        <v>418</v>
      </c>
      <c r="B319" s="193"/>
    </row>
    <row r="320" spans="1:2" ht="15.95" customHeight="1">
      <c r="A320" s="210" t="s">
        <v>419</v>
      </c>
      <c r="B320" s="193"/>
    </row>
    <row r="321" spans="1:189" ht="15.95" customHeight="1">
      <c r="A321" s="210" t="s">
        <v>420</v>
      </c>
      <c r="B321" s="193">
        <v>611</v>
      </c>
    </row>
    <row r="322" spans="1:189" ht="15.95" customHeight="1">
      <c r="A322" s="210" t="s">
        <v>421</v>
      </c>
      <c r="B322" s="197">
        <v>32</v>
      </c>
    </row>
    <row r="323" spans="1:189" ht="15.95" customHeight="1">
      <c r="A323" s="210" t="s">
        <v>422</v>
      </c>
      <c r="B323" s="193">
        <v>10</v>
      </c>
    </row>
    <row r="324" spans="1:189" ht="15.95" customHeight="1">
      <c r="A324" s="209" t="s">
        <v>423</v>
      </c>
      <c r="B324" s="197">
        <f>SUM(B325:B333)</f>
        <v>853</v>
      </c>
    </row>
    <row r="325" spans="1:189" ht="15.95" customHeight="1">
      <c r="A325" s="210" t="s">
        <v>202</v>
      </c>
      <c r="B325" s="197">
        <v>172</v>
      </c>
    </row>
    <row r="326" spans="1:189" ht="15.95" customHeight="1">
      <c r="A326" s="210" t="s">
        <v>203</v>
      </c>
      <c r="B326" s="193">
        <v>15</v>
      </c>
    </row>
    <row r="327" spans="1:189" ht="15.95" customHeight="1">
      <c r="A327" s="210" t="s">
        <v>204</v>
      </c>
      <c r="B327" s="197">
        <v>65</v>
      </c>
    </row>
    <row r="328" spans="1:189" ht="15.95" customHeight="1">
      <c r="A328" s="210" t="s">
        <v>424</v>
      </c>
      <c r="B328" s="193">
        <v>80</v>
      </c>
    </row>
    <row r="329" spans="1:189" ht="15.95" customHeight="1">
      <c r="A329" s="210" t="s">
        <v>425</v>
      </c>
      <c r="B329" s="193">
        <v>10</v>
      </c>
      <c r="GD329" s="130"/>
      <c r="GE329" s="131"/>
      <c r="GF329" s="132"/>
      <c r="GG329" s="133"/>
    </row>
    <row r="330" spans="1:189" ht="15.95" customHeight="1">
      <c r="A330" s="210" t="s">
        <v>426</v>
      </c>
      <c r="B330" s="197">
        <v>2</v>
      </c>
      <c r="GD330" s="130"/>
      <c r="GE330" s="131"/>
      <c r="GF330" s="132"/>
      <c r="GG330" s="133"/>
    </row>
    <row r="331" spans="1:189" ht="15.95" customHeight="1">
      <c r="A331" s="210" t="s">
        <v>427</v>
      </c>
      <c r="B331" s="197">
        <v>52</v>
      </c>
    </row>
    <row r="332" spans="1:189" ht="15.95" customHeight="1">
      <c r="A332" s="210" t="s">
        <v>428</v>
      </c>
      <c r="B332" s="193">
        <v>198</v>
      </c>
    </row>
    <row r="333" spans="1:189" ht="15.95" customHeight="1">
      <c r="A333" s="210" t="s">
        <v>429</v>
      </c>
      <c r="B333" s="193">
        <v>259</v>
      </c>
    </row>
    <row r="334" spans="1:189" ht="15.95" customHeight="1">
      <c r="A334" s="209" t="s">
        <v>430</v>
      </c>
      <c r="B334" s="197">
        <f>SUM(B335:B338)</f>
        <v>15832</v>
      </c>
    </row>
    <row r="335" spans="1:189" ht="15.95" customHeight="1">
      <c r="A335" s="210" t="s">
        <v>431</v>
      </c>
      <c r="B335" s="197">
        <v>4873</v>
      </c>
    </row>
    <row r="336" spans="1:189" ht="15.95" customHeight="1">
      <c r="A336" s="210" t="s">
        <v>432</v>
      </c>
      <c r="B336" s="197">
        <v>6158</v>
      </c>
    </row>
    <row r="337" spans="1:189" ht="15.95" customHeight="1">
      <c r="A337" s="210" t="s">
        <v>433</v>
      </c>
      <c r="B337" s="197">
        <v>4200</v>
      </c>
    </row>
    <row r="338" spans="1:189" ht="15.95" customHeight="1">
      <c r="A338" s="210" t="s">
        <v>434</v>
      </c>
      <c r="B338" s="197">
        <v>601</v>
      </c>
    </row>
    <row r="339" spans="1:189" ht="15.95" customHeight="1">
      <c r="A339" s="209" t="s">
        <v>435</v>
      </c>
      <c r="B339" s="193">
        <f>SUM(B340:B341)</f>
        <v>400</v>
      </c>
    </row>
    <row r="340" spans="1:189" ht="15.95" customHeight="1">
      <c r="A340" s="210" t="s">
        <v>436</v>
      </c>
      <c r="B340" s="197"/>
    </row>
    <row r="341" spans="1:189" ht="15.95" customHeight="1">
      <c r="A341" s="210" t="s">
        <v>437</v>
      </c>
      <c r="B341" s="197">
        <v>400</v>
      </c>
    </row>
    <row r="342" spans="1:189" ht="15.95" customHeight="1">
      <c r="A342" s="209" t="s">
        <v>438</v>
      </c>
      <c r="B342" s="197">
        <f>SUM(B343:B348)</f>
        <v>1014</v>
      </c>
    </row>
    <row r="343" spans="1:189" ht="15.95" customHeight="1">
      <c r="A343" s="210" t="s">
        <v>439</v>
      </c>
      <c r="B343" s="193">
        <v>380</v>
      </c>
    </row>
    <row r="344" spans="1:189" ht="15.95" customHeight="1">
      <c r="A344" s="210" t="s">
        <v>440</v>
      </c>
      <c r="B344" s="197">
        <v>20</v>
      </c>
    </row>
    <row r="345" spans="1:189" ht="15.95" customHeight="1">
      <c r="A345" s="210" t="s">
        <v>441</v>
      </c>
      <c r="B345" s="197">
        <v>98</v>
      </c>
      <c r="FY345" s="187"/>
      <c r="FZ345" s="133"/>
      <c r="GA345" s="133"/>
      <c r="GB345" s="133"/>
      <c r="GD345" s="130"/>
      <c r="GE345" s="131"/>
      <c r="GF345" s="132"/>
      <c r="GG345" s="133"/>
    </row>
    <row r="346" spans="1:189" ht="15.95" customHeight="1">
      <c r="A346" s="210" t="s">
        <v>442</v>
      </c>
      <c r="B346" s="197">
        <v>415</v>
      </c>
    </row>
    <row r="347" spans="1:189" ht="15.95" customHeight="1">
      <c r="A347" s="210" t="s">
        <v>443</v>
      </c>
      <c r="B347" s="197">
        <v>9</v>
      </c>
    </row>
    <row r="348" spans="1:189" ht="15.95" customHeight="1">
      <c r="A348" s="210" t="s">
        <v>444</v>
      </c>
      <c r="B348" s="193">
        <v>92</v>
      </c>
    </row>
    <row r="349" spans="1:189" ht="15.95" customHeight="1">
      <c r="A349" s="209" t="s">
        <v>445</v>
      </c>
      <c r="B349" s="193">
        <f>SUM(B350:B353)</f>
        <v>387</v>
      </c>
    </row>
    <row r="350" spans="1:189" ht="15.95" customHeight="1">
      <c r="A350" s="209" t="s">
        <v>446</v>
      </c>
      <c r="B350" s="197">
        <v>387</v>
      </c>
    </row>
    <row r="351" spans="1:189" ht="15.95" customHeight="1">
      <c r="A351" s="210" t="s">
        <v>447</v>
      </c>
      <c r="B351" s="193"/>
    </row>
    <row r="352" spans="1:189" ht="15.95" customHeight="1">
      <c r="A352" s="210" t="s">
        <v>448</v>
      </c>
      <c r="B352" s="197"/>
    </row>
    <row r="353" spans="1:184" ht="15.95" customHeight="1">
      <c r="A353" s="210" t="s">
        <v>449</v>
      </c>
      <c r="B353" s="197"/>
    </row>
    <row r="354" spans="1:184" ht="15.95" customHeight="1">
      <c r="A354" s="209" t="s">
        <v>450</v>
      </c>
      <c r="B354" s="197">
        <f>SUM(B355:B359)</f>
        <v>2623.1743999999999</v>
      </c>
      <c r="FY354" s="187"/>
      <c r="FZ354" s="133"/>
      <c r="GA354" s="133"/>
      <c r="GB354" s="133"/>
    </row>
    <row r="355" spans="1:184" ht="15.95" customHeight="1">
      <c r="A355" s="210" t="s">
        <v>451</v>
      </c>
      <c r="B355" s="197">
        <v>231.2544</v>
      </c>
    </row>
    <row r="356" spans="1:184" ht="15.95" customHeight="1">
      <c r="A356" s="210" t="s">
        <v>452</v>
      </c>
      <c r="B356" s="197">
        <v>148.91999999999999</v>
      </c>
    </row>
    <row r="357" spans="1:184" ht="15.95" customHeight="1">
      <c r="A357" s="210" t="s">
        <v>453</v>
      </c>
      <c r="B357" s="197">
        <v>1605</v>
      </c>
    </row>
    <row r="358" spans="1:184" ht="15.95" customHeight="1">
      <c r="A358" s="210" t="s">
        <v>454</v>
      </c>
      <c r="B358" s="197">
        <v>408</v>
      </c>
    </row>
    <row r="359" spans="1:184" ht="15.95" customHeight="1">
      <c r="A359" s="210" t="s">
        <v>455</v>
      </c>
      <c r="B359" s="193">
        <v>230</v>
      </c>
    </row>
    <row r="360" spans="1:184" ht="15.95" customHeight="1">
      <c r="A360" s="209" t="s">
        <v>456</v>
      </c>
      <c r="B360" s="197">
        <f>SUM(B361:B368)</f>
        <v>997</v>
      </c>
    </row>
    <row r="361" spans="1:184" ht="15.95" customHeight="1">
      <c r="A361" s="210" t="s">
        <v>202</v>
      </c>
      <c r="B361" s="193">
        <v>104</v>
      </c>
    </row>
    <row r="362" spans="1:184" ht="15.95" customHeight="1">
      <c r="A362" s="210" t="s">
        <v>203</v>
      </c>
      <c r="B362" s="193"/>
    </row>
    <row r="363" spans="1:184" ht="15.95" customHeight="1">
      <c r="A363" s="210" t="s">
        <v>204</v>
      </c>
      <c r="B363" s="193">
        <v>88</v>
      </c>
    </row>
    <row r="364" spans="1:184" ht="15.95" customHeight="1">
      <c r="A364" s="210" t="s">
        <v>457</v>
      </c>
      <c r="B364" s="193">
        <v>43</v>
      </c>
    </row>
    <row r="365" spans="1:184" ht="15.95" customHeight="1">
      <c r="A365" s="210" t="s">
        <v>458</v>
      </c>
      <c r="B365" s="197">
        <v>25</v>
      </c>
    </row>
    <row r="366" spans="1:184" ht="15.95" customHeight="1">
      <c r="A366" s="210" t="s">
        <v>459</v>
      </c>
      <c r="B366" s="197"/>
    </row>
    <row r="367" spans="1:184" ht="15.95" customHeight="1">
      <c r="A367" s="210" t="s">
        <v>460</v>
      </c>
      <c r="B367" s="197">
        <v>441</v>
      </c>
    </row>
    <row r="368" spans="1:184" ht="15.95" customHeight="1">
      <c r="A368" s="210" t="s">
        <v>461</v>
      </c>
      <c r="B368" s="197">
        <v>296</v>
      </c>
    </row>
    <row r="369" spans="1:2" ht="15.95" customHeight="1">
      <c r="A369" s="210" t="s">
        <v>462</v>
      </c>
      <c r="B369" s="193">
        <f>SUM(B370)</f>
        <v>18</v>
      </c>
    </row>
    <row r="370" spans="1:2" ht="15.95" customHeight="1">
      <c r="A370" s="210" t="s">
        <v>463</v>
      </c>
      <c r="B370" s="193">
        <v>18</v>
      </c>
    </row>
    <row r="371" spans="1:2" ht="15.95" customHeight="1">
      <c r="A371" s="209" t="s">
        <v>464</v>
      </c>
      <c r="B371" s="197"/>
    </row>
    <row r="372" spans="1:2" ht="15.95" customHeight="1">
      <c r="A372" s="210" t="s">
        <v>202</v>
      </c>
      <c r="B372" s="193"/>
    </row>
    <row r="373" spans="1:2" ht="15.95" customHeight="1">
      <c r="A373" s="209" t="s">
        <v>465</v>
      </c>
      <c r="B373" s="193">
        <f>SUM(B374:B375)</f>
        <v>775</v>
      </c>
    </row>
    <row r="374" spans="1:2" ht="15.95" customHeight="1">
      <c r="A374" s="210" t="s">
        <v>466</v>
      </c>
      <c r="B374" s="197">
        <v>411</v>
      </c>
    </row>
    <row r="375" spans="1:2" ht="15.95" customHeight="1">
      <c r="A375" s="210" t="s">
        <v>467</v>
      </c>
      <c r="B375" s="197">
        <v>364</v>
      </c>
    </row>
    <row r="376" spans="1:2" ht="15.95" customHeight="1">
      <c r="A376" s="209" t="s">
        <v>468</v>
      </c>
      <c r="B376" s="193">
        <f>SUM(B377:B378)</f>
        <v>260</v>
      </c>
    </row>
    <row r="377" spans="1:2" ht="15.95" customHeight="1">
      <c r="A377" s="210" t="s">
        <v>469</v>
      </c>
      <c r="B377" s="197">
        <v>50</v>
      </c>
    </row>
    <row r="378" spans="1:2" ht="15.95" customHeight="1">
      <c r="A378" s="210" t="s">
        <v>470</v>
      </c>
      <c r="B378" s="197">
        <v>210</v>
      </c>
    </row>
    <row r="379" spans="1:2" ht="15.95" customHeight="1">
      <c r="A379" s="209" t="s">
        <v>468</v>
      </c>
      <c r="B379" s="193">
        <f>SUM(B380:B381)</f>
        <v>247</v>
      </c>
    </row>
    <row r="380" spans="1:2" ht="15.95" customHeight="1">
      <c r="A380" s="210" t="s">
        <v>471</v>
      </c>
      <c r="B380" s="197">
        <v>54</v>
      </c>
    </row>
    <row r="381" spans="1:2" ht="15.95" customHeight="1">
      <c r="A381" s="210" t="s">
        <v>472</v>
      </c>
      <c r="B381" s="193">
        <v>193</v>
      </c>
    </row>
    <row r="382" spans="1:2" ht="15.95" customHeight="1">
      <c r="A382" s="210" t="s">
        <v>473</v>
      </c>
      <c r="B382" s="193">
        <v>8</v>
      </c>
    </row>
    <row r="383" spans="1:2" ht="15.95" customHeight="1">
      <c r="A383" s="210" t="s">
        <v>474</v>
      </c>
      <c r="B383" s="193">
        <v>8</v>
      </c>
    </row>
    <row r="384" spans="1:2" ht="15.95" customHeight="1">
      <c r="A384" s="209" t="s">
        <v>475</v>
      </c>
      <c r="B384" s="197">
        <f>SUM(B385:B386)</f>
        <v>683</v>
      </c>
    </row>
    <row r="385" spans="1:184" ht="15.95" customHeight="1">
      <c r="A385" s="210" t="s">
        <v>476</v>
      </c>
      <c r="B385" s="197">
        <v>545</v>
      </c>
    </row>
    <row r="386" spans="1:184" ht="15.95" customHeight="1">
      <c r="A386" s="210" t="s">
        <v>477</v>
      </c>
      <c r="B386" s="193">
        <v>138</v>
      </c>
    </row>
    <row r="387" spans="1:184" ht="15.95" customHeight="1">
      <c r="A387" s="209" t="s">
        <v>478</v>
      </c>
      <c r="B387" s="197">
        <f>SUM(B388:B389)</f>
        <v>260</v>
      </c>
    </row>
    <row r="388" spans="1:184" ht="15.95" customHeight="1">
      <c r="A388" s="209" t="s">
        <v>479</v>
      </c>
      <c r="B388" s="197">
        <v>100</v>
      </c>
    </row>
    <row r="389" spans="1:184" ht="15.95" customHeight="1">
      <c r="A389" s="210" t="s">
        <v>480</v>
      </c>
      <c r="B389" s="193">
        <v>160</v>
      </c>
    </row>
    <row r="390" spans="1:184" ht="15.95" customHeight="1">
      <c r="A390" s="209" t="s">
        <v>481</v>
      </c>
      <c r="B390" s="197">
        <f>SUM(B391)</f>
        <v>586</v>
      </c>
    </row>
    <row r="391" spans="1:184" ht="15.95" customHeight="1">
      <c r="A391" s="210" t="s">
        <v>171</v>
      </c>
      <c r="B391" s="197">
        <v>586</v>
      </c>
    </row>
    <row r="392" spans="1:184" ht="15.95" customHeight="1">
      <c r="A392" s="209" t="s">
        <v>482</v>
      </c>
      <c r="B392" s="193">
        <f>SUM(B393,B397,B404,B408,B417,B419,B423,B432,B437,B440,B444,B447)</f>
        <v>12180</v>
      </c>
    </row>
    <row r="393" spans="1:184" ht="15.95" customHeight="1">
      <c r="A393" s="209" t="s">
        <v>483</v>
      </c>
      <c r="B393" s="197">
        <f>SUM(B394:B396)</f>
        <v>502</v>
      </c>
    </row>
    <row r="394" spans="1:184" ht="15.95" customHeight="1">
      <c r="A394" s="210" t="s">
        <v>202</v>
      </c>
      <c r="B394" s="193">
        <v>253</v>
      </c>
    </row>
    <row r="395" spans="1:184" ht="15.95" customHeight="1">
      <c r="A395" s="210" t="s">
        <v>204</v>
      </c>
      <c r="B395" s="197">
        <v>234</v>
      </c>
    </row>
    <row r="396" spans="1:184" ht="15.95" customHeight="1">
      <c r="A396" s="210" t="s">
        <v>484</v>
      </c>
      <c r="B396" s="193">
        <v>15</v>
      </c>
    </row>
    <row r="397" spans="1:184" ht="15.95" customHeight="1">
      <c r="A397" s="209" t="s">
        <v>485</v>
      </c>
      <c r="B397" s="193">
        <f>SUM(B398:B403)</f>
        <v>672</v>
      </c>
    </row>
    <row r="398" spans="1:184" ht="15.95" customHeight="1">
      <c r="A398" s="209" t="s">
        <v>486</v>
      </c>
      <c r="B398" s="197">
        <v>110</v>
      </c>
    </row>
    <row r="399" spans="1:184" ht="15.95" customHeight="1">
      <c r="A399" s="210" t="s">
        <v>487</v>
      </c>
      <c r="B399" s="197"/>
    </row>
    <row r="400" spans="1:184" ht="15.95" customHeight="1">
      <c r="A400" s="210" t="s">
        <v>488</v>
      </c>
      <c r="B400" s="193"/>
      <c r="FY400" s="187"/>
      <c r="FZ400" s="133"/>
      <c r="GA400" s="133"/>
      <c r="GB400" s="133"/>
    </row>
    <row r="401" spans="1:2" ht="15.95" customHeight="1">
      <c r="A401" s="210" t="s">
        <v>489</v>
      </c>
      <c r="B401" s="197">
        <v>30</v>
      </c>
    </row>
    <row r="402" spans="1:2" ht="15.95" customHeight="1">
      <c r="A402" s="210" t="s">
        <v>490</v>
      </c>
      <c r="B402" s="193">
        <v>211</v>
      </c>
    </row>
    <row r="403" spans="1:2" ht="15.95" customHeight="1">
      <c r="A403" s="210" t="s">
        <v>491</v>
      </c>
      <c r="B403" s="193">
        <v>321</v>
      </c>
    </row>
    <row r="404" spans="1:2" ht="15.95" customHeight="1">
      <c r="A404" s="209" t="s">
        <v>492</v>
      </c>
      <c r="B404" s="197">
        <f>SUM(B405:B407)</f>
        <v>3415</v>
      </c>
    </row>
    <row r="405" spans="1:2" ht="15.95" customHeight="1">
      <c r="A405" s="209" t="s">
        <v>493</v>
      </c>
      <c r="B405" s="197">
        <v>280</v>
      </c>
    </row>
    <row r="406" spans="1:2" ht="15.95" customHeight="1">
      <c r="A406" s="209" t="s">
        <v>494</v>
      </c>
      <c r="B406" s="193">
        <v>80</v>
      </c>
    </row>
    <row r="407" spans="1:2" ht="15.95" customHeight="1">
      <c r="A407" s="210" t="s">
        <v>495</v>
      </c>
      <c r="B407" s="193">
        <v>3055</v>
      </c>
    </row>
    <row r="408" spans="1:2" ht="15.95" customHeight="1">
      <c r="A408" s="209" t="s">
        <v>496</v>
      </c>
      <c r="B408" s="197">
        <f>SUM(B409:B416)</f>
        <v>776</v>
      </c>
    </row>
    <row r="409" spans="1:2" ht="15.95" customHeight="1">
      <c r="A409" s="210" t="s">
        <v>497</v>
      </c>
      <c r="B409" s="193"/>
    </row>
    <row r="410" spans="1:2" ht="15.95" customHeight="1">
      <c r="A410" s="210" t="s">
        <v>498</v>
      </c>
      <c r="B410" s="193">
        <v>100</v>
      </c>
    </row>
    <row r="411" spans="1:2" ht="15.95" customHeight="1">
      <c r="A411" s="210" t="s">
        <v>499</v>
      </c>
      <c r="B411" s="197"/>
    </row>
    <row r="412" spans="1:2" ht="15.95" customHeight="1">
      <c r="A412" s="210" t="s">
        <v>500</v>
      </c>
      <c r="B412" s="193"/>
    </row>
    <row r="413" spans="1:2" ht="15.95" customHeight="1">
      <c r="A413" s="210" t="s">
        <v>501</v>
      </c>
      <c r="B413" s="197">
        <v>505</v>
      </c>
    </row>
    <row r="414" spans="1:2" ht="15.95" customHeight="1">
      <c r="A414" s="210" t="s">
        <v>502</v>
      </c>
      <c r="B414" s="193">
        <v>108</v>
      </c>
    </row>
    <row r="415" spans="1:2" ht="15.95" customHeight="1">
      <c r="A415" s="210" t="s">
        <v>503</v>
      </c>
      <c r="B415" s="197">
        <v>15</v>
      </c>
    </row>
    <row r="416" spans="1:2" ht="15.95" customHeight="1">
      <c r="A416" s="210" t="s">
        <v>504</v>
      </c>
      <c r="B416" s="193">
        <v>48</v>
      </c>
    </row>
    <row r="417" spans="1:184" ht="15.95" customHeight="1">
      <c r="A417" s="209" t="s">
        <v>505</v>
      </c>
      <c r="B417" s="197"/>
    </row>
    <row r="418" spans="1:184" ht="15.95" customHeight="1">
      <c r="A418" s="210" t="s">
        <v>506</v>
      </c>
      <c r="B418" s="193"/>
      <c r="FY418" s="187"/>
      <c r="FZ418" s="133"/>
      <c r="GA418" s="133"/>
      <c r="GB418" s="133"/>
    </row>
    <row r="419" spans="1:184" ht="15.95" customHeight="1">
      <c r="A419" s="209" t="s">
        <v>507</v>
      </c>
      <c r="B419" s="193">
        <f>SUM(B420:B422)</f>
        <v>1014</v>
      </c>
    </row>
    <row r="420" spans="1:184" ht="15.95" customHeight="1">
      <c r="A420" s="210" t="s">
        <v>508</v>
      </c>
      <c r="B420" s="197">
        <v>347</v>
      </c>
    </row>
    <row r="421" spans="1:184" ht="15.95" customHeight="1">
      <c r="A421" s="210" t="s">
        <v>509</v>
      </c>
      <c r="B421" s="197"/>
    </row>
    <row r="422" spans="1:184" ht="15.95" customHeight="1">
      <c r="A422" s="210" t="s">
        <v>510</v>
      </c>
      <c r="B422" s="193">
        <v>667</v>
      </c>
    </row>
    <row r="423" spans="1:184" ht="15.95" customHeight="1">
      <c r="A423" s="209" t="s">
        <v>511</v>
      </c>
      <c r="B423" s="193">
        <f>SUM(B424:B431)</f>
        <v>887</v>
      </c>
    </row>
    <row r="424" spans="1:184" ht="15.95" customHeight="1">
      <c r="A424" s="210" t="s">
        <v>202</v>
      </c>
      <c r="B424" s="197">
        <v>385</v>
      </c>
    </row>
    <row r="425" spans="1:184" ht="15.95" customHeight="1">
      <c r="A425" s="210" t="s">
        <v>203</v>
      </c>
      <c r="B425" s="197">
        <v>33</v>
      </c>
    </row>
    <row r="426" spans="1:184" ht="15.95" customHeight="1">
      <c r="A426" s="210" t="s">
        <v>204</v>
      </c>
      <c r="B426" s="193">
        <v>147</v>
      </c>
    </row>
    <row r="427" spans="1:184" ht="15.95" customHeight="1">
      <c r="A427" s="210" t="s">
        <v>512</v>
      </c>
      <c r="B427" s="197">
        <v>5</v>
      </c>
    </row>
    <row r="428" spans="1:184" ht="15.95" customHeight="1">
      <c r="A428" s="210" t="s">
        <v>513</v>
      </c>
      <c r="B428" s="193">
        <v>10</v>
      </c>
    </row>
    <row r="429" spans="1:184" ht="15.95" customHeight="1">
      <c r="A429" s="210" t="s">
        <v>514</v>
      </c>
      <c r="B429" s="193">
        <v>110</v>
      </c>
    </row>
    <row r="430" spans="1:184" ht="15.95" customHeight="1">
      <c r="A430" s="210" t="s">
        <v>210</v>
      </c>
      <c r="B430" s="193"/>
    </row>
    <row r="431" spans="1:184" ht="15.95" customHeight="1">
      <c r="A431" s="210" t="s">
        <v>515</v>
      </c>
      <c r="B431" s="197">
        <v>197</v>
      </c>
    </row>
    <row r="432" spans="1:184" ht="15.95" customHeight="1">
      <c r="A432" s="209" t="s">
        <v>516</v>
      </c>
      <c r="B432" s="193">
        <f>SUM(B433:B436)</f>
        <v>2462</v>
      </c>
      <c r="FY432" s="187"/>
      <c r="FZ432" s="133"/>
      <c r="GA432" s="133"/>
      <c r="GB432" s="133"/>
    </row>
    <row r="433" spans="1:2" ht="15.95" customHeight="1">
      <c r="A433" s="209" t="s">
        <v>517</v>
      </c>
      <c r="B433" s="197">
        <v>600</v>
      </c>
    </row>
    <row r="434" spans="1:2" ht="15.95" customHeight="1">
      <c r="A434" s="209" t="s">
        <v>518</v>
      </c>
      <c r="B434" s="193">
        <v>1482</v>
      </c>
    </row>
    <row r="435" spans="1:2" ht="15.95" customHeight="1">
      <c r="A435" s="209" t="s">
        <v>519</v>
      </c>
      <c r="B435" s="197">
        <v>380</v>
      </c>
    </row>
    <row r="436" spans="1:2" ht="15.95" customHeight="1">
      <c r="A436" s="210" t="s">
        <v>520</v>
      </c>
      <c r="B436" s="197"/>
    </row>
    <row r="437" spans="1:2" ht="15.95" customHeight="1">
      <c r="A437" s="209" t="s">
        <v>521</v>
      </c>
      <c r="B437" s="193">
        <f>SUM(B438:B439)</f>
        <v>2037</v>
      </c>
    </row>
    <row r="438" spans="1:2" ht="15.95" customHeight="1">
      <c r="A438" s="210" t="s">
        <v>522</v>
      </c>
      <c r="B438" s="193">
        <v>1399</v>
      </c>
    </row>
    <row r="439" spans="1:2" ht="15.95" customHeight="1">
      <c r="A439" s="210" t="s">
        <v>523</v>
      </c>
      <c r="B439" s="197">
        <v>638</v>
      </c>
    </row>
    <row r="440" spans="1:2" ht="15.95" customHeight="1">
      <c r="A440" s="209" t="s">
        <v>524</v>
      </c>
      <c r="B440" s="197">
        <f>SUM(B441:B443)</f>
        <v>108</v>
      </c>
    </row>
    <row r="441" spans="1:2" ht="15.95" customHeight="1">
      <c r="A441" s="210" t="s">
        <v>525</v>
      </c>
      <c r="B441" s="193">
        <v>108</v>
      </c>
    </row>
    <row r="442" spans="1:2" ht="15.95" customHeight="1">
      <c r="A442" s="210" t="s">
        <v>526</v>
      </c>
      <c r="B442" s="197"/>
    </row>
    <row r="443" spans="1:2" ht="15.95" customHeight="1">
      <c r="A443" s="210" t="s">
        <v>527</v>
      </c>
      <c r="B443" s="193"/>
    </row>
    <row r="444" spans="1:2" ht="15.95" customHeight="1">
      <c r="A444" s="209" t="s">
        <v>528</v>
      </c>
      <c r="B444" s="197">
        <f>SUM(B445:B446)</f>
        <v>123</v>
      </c>
    </row>
    <row r="445" spans="1:2" ht="15.95" customHeight="1">
      <c r="A445" s="210" t="s">
        <v>529</v>
      </c>
      <c r="B445" s="197">
        <v>123</v>
      </c>
    </row>
    <row r="446" spans="1:2" ht="15.95" customHeight="1">
      <c r="A446" s="210" t="s">
        <v>530</v>
      </c>
      <c r="B446" s="197"/>
    </row>
    <row r="447" spans="1:2" ht="15.95" customHeight="1">
      <c r="A447" s="209" t="s">
        <v>531</v>
      </c>
      <c r="B447" s="193">
        <f>SUM(B448)</f>
        <v>184</v>
      </c>
    </row>
    <row r="448" spans="1:2" ht="15.95" customHeight="1">
      <c r="A448" s="210" t="s">
        <v>172</v>
      </c>
      <c r="B448" s="193">
        <v>184</v>
      </c>
    </row>
    <row r="449" spans="1:2" ht="15.95" customHeight="1">
      <c r="A449" s="209" t="s">
        <v>532</v>
      </c>
      <c r="B449" s="197">
        <f>SUM(B450,B454,B456,B462,B464,B466)</f>
        <v>383</v>
      </c>
    </row>
    <row r="450" spans="1:2" ht="15.95" customHeight="1">
      <c r="A450" s="209" t="s">
        <v>533</v>
      </c>
      <c r="B450" s="197">
        <f>SUM(B451:B453)</f>
        <v>100</v>
      </c>
    </row>
    <row r="451" spans="1:2" ht="15.95" customHeight="1">
      <c r="A451" s="210" t="s">
        <v>202</v>
      </c>
      <c r="B451" s="193">
        <v>20</v>
      </c>
    </row>
    <row r="452" spans="1:2" ht="15.95" customHeight="1">
      <c r="A452" s="210" t="s">
        <v>534</v>
      </c>
      <c r="B452" s="197"/>
    </row>
    <row r="453" spans="1:2" ht="15.95" customHeight="1">
      <c r="A453" s="210" t="s">
        <v>535</v>
      </c>
      <c r="B453" s="193">
        <v>80</v>
      </c>
    </row>
    <row r="454" spans="1:2" ht="15.95" customHeight="1">
      <c r="A454" s="209" t="s">
        <v>536</v>
      </c>
      <c r="B454" s="193"/>
    </row>
    <row r="455" spans="1:2" ht="15.95" customHeight="1">
      <c r="A455" s="210" t="s">
        <v>537</v>
      </c>
      <c r="B455" s="193"/>
    </row>
    <row r="456" spans="1:2" ht="15.95" customHeight="1">
      <c r="A456" s="209" t="s">
        <v>538</v>
      </c>
      <c r="B456" s="197">
        <f>SUM(B457:B461)</f>
        <v>283</v>
      </c>
    </row>
    <row r="457" spans="1:2" ht="15.95" customHeight="1">
      <c r="A457" s="210" t="s">
        <v>539</v>
      </c>
      <c r="B457" s="193"/>
    </row>
    <row r="458" spans="1:2" ht="15.95" customHeight="1">
      <c r="A458" s="210" t="s">
        <v>540</v>
      </c>
      <c r="B458" s="193">
        <v>283</v>
      </c>
    </row>
    <row r="459" spans="1:2" ht="15.95" customHeight="1">
      <c r="A459" s="210" t="s">
        <v>541</v>
      </c>
      <c r="B459" s="197"/>
    </row>
    <row r="460" spans="1:2" ht="15.95" customHeight="1">
      <c r="A460" s="210" t="s">
        <v>542</v>
      </c>
      <c r="B460" s="193"/>
    </row>
    <row r="461" spans="1:2" ht="15.95" customHeight="1">
      <c r="A461" s="210" t="s">
        <v>543</v>
      </c>
      <c r="B461" s="193"/>
    </row>
    <row r="462" spans="1:2" ht="15.95" customHeight="1">
      <c r="A462" s="209" t="s">
        <v>544</v>
      </c>
      <c r="B462" s="193"/>
    </row>
    <row r="463" spans="1:2" ht="15.95" customHeight="1">
      <c r="A463" s="210" t="s">
        <v>545</v>
      </c>
      <c r="B463" s="193"/>
    </row>
    <row r="464" spans="1:2" ht="15.95" customHeight="1">
      <c r="A464" s="209" t="s">
        <v>546</v>
      </c>
      <c r="B464" s="194"/>
    </row>
    <row r="465" spans="1:2" ht="15.95" customHeight="1">
      <c r="A465" s="210" t="s">
        <v>173</v>
      </c>
      <c r="B465" s="193"/>
    </row>
    <row r="466" spans="1:2" ht="15.95" customHeight="1">
      <c r="A466" s="209" t="s">
        <v>547</v>
      </c>
      <c r="B466" s="193"/>
    </row>
    <row r="467" spans="1:2" ht="15.95" customHeight="1">
      <c r="A467" s="210" t="s">
        <v>548</v>
      </c>
      <c r="B467" s="193"/>
    </row>
    <row r="468" spans="1:2" ht="15.95" customHeight="1">
      <c r="A468" s="209" t="s">
        <v>549</v>
      </c>
      <c r="B468" s="193">
        <f>SUM(B469,B476,B478,B480,B482)</f>
        <v>9246</v>
      </c>
    </row>
    <row r="469" spans="1:2" ht="15.95" customHeight="1">
      <c r="A469" s="209" t="s">
        <v>550</v>
      </c>
      <c r="B469" s="193">
        <f>SUM(B470:B475)</f>
        <v>5124</v>
      </c>
    </row>
    <row r="470" spans="1:2" ht="15.95" customHeight="1">
      <c r="A470" s="210" t="s">
        <v>202</v>
      </c>
      <c r="B470" s="193">
        <v>3282</v>
      </c>
    </row>
    <row r="471" spans="1:2" ht="15.95" customHeight="1">
      <c r="A471" s="210" t="s">
        <v>203</v>
      </c>
      <c r="B471" s="193">
        <v>10</v>
      </c>
    </row>
    <row r="472" spans="1:2" ht="15.95" customHeight="1">
      <c r="A472" s="210" t="s">
        <v>551</v>
      </c>
      <c r="B472" s="193"/>
    </row>
    <row r="473" spans="1:2" ht="15.95" customHeight="1">
      <c r="A473" s="210" t="s">
        <v>552</v>
      </c>
      <c r="B473" s="193"/>
    </row>
    <row r="474" spans="1:2" ht="15.95" customHeight="1">
      <c r="A474" s="210" t="s">
        <v>553</v>
      </c>
      <c r="B474" s="193">
        <v>420</v>
      </c>
    </row>
    <row r="475" spans="1:2" ht="15.95" customHeight="1">
      <c r="A475" s="210" t="s">
        <v>554</v>
      </c>
      <c r="B475" s="194">
        <v>1412</v>
      </c>
    </row>
    <row r="476" spans="1:2" ht="15.95" customHeight="1">
      <c r="A476" s="209" t="s">
        <v>555</v>
      </c>
      <c r="B476" s="193">
        <f>SUM(B477)</f>
        <v>892</v>
      </c>
    </row>
    <row r="477" spans="1:2" ht="15.95" customHeight="1">
      <c r="A477" s="210" t="s">
        <v>556</v>
      </c>
      <c r="B477" s="193">
        <v>892</v>
      </c>
    </row>
    <row r="478" spans="1:2" ht="15.95" customHeight="1">
      <c r="A478" s="209" t="s">
        <v>557</v>
      </c>
      <c r="B478" s="193">
        <v>223</v>
      </c>
    </row>
    <row r="479" spans="1:2" ht="15.95" customHeight="1">
      <c r="A479" s="210" t="s">
        <v>558</v>
      </c>
      <c r="B479" s="193">
        <v>223</v>
      </c>
    </row>
    <row r="480" spans="1:2" ht="15.95" customHeight="1">
      <c r="A480" s="209" t="s">
        <v>559</v>
      </c>
      <c r="B480" s="193">
        <f>SUM(B481)</f>
        <v>1511</v>
      </c>
    </row>
    <row r="481" spans="1:189" ht="15.95" customHeight="1">
      <c r="A481" s="210" t="s">
        <v>560</v>
      </c>
      <c r="B481" s="193">
        <v>1511</v>
      </c>
    </row>
    <row r="482" spans="1:189" ht="15.95" customHeight="1">
      <c r="A482" s="209" t="s">
        <v>561</v>
      </c>
      <c r="B482" s="196">
        <f>SUM(B483)</f>
        <v>1496</v>
      </c>
    </row>
    <row r="483" spans="1:189" ht="15.95" customHeight="1">
      <c r="A483" s="210" t="s">
        <v>562</v>
      </c>
      <c r="B483" s="193">
        <v>1496</v>
      </c>
    </row>
    <row r="484" spans="1:189" ht="15.95" customHeight="1">
      <c r="A484" s="209" t="s">
        <v>563</v>
      </c>
      <c r="B484" s="193">
        <f>SUM(B485,B502,B513,B530,B535,B537,B540,B543)</f>
        <v>6380</v>
      </c>
    </row>
    <row r="485" spans="1:189" ht="15.95" customHeight="1">
      <c r="A485" s="209" t="s">
        <v>564</v>
      </c>
      <c r="B485" s="193">
        <f>SUM(B486:B501)</f>
        <v>1883</v>
      </c>
    </row>
    <row r="486" spans="1:189" ht="15.95" customHeight="1">
      <c r="A486" s="210" t="s">
        <v>202</v>
      </c>
      <c r="B486" s="198">
        <v>492</v>
      </c>
    </row>
    <row r="487" spans="1:189" ht="15.95" customHeight="1">
      <c r="A487" s="210" t="s">
        <v>204</v>
      </c>
      <c r="B487" s="196">
        <v>7</v>
      </c>
    </row>
    <row r="488" spans="1:189" ht="15.95" customHeight="1">
      <c r="A488" s="210" t="s">
        <v>210</v>
      </c>
      <c r="B488" s="193">
        <v>708</v>
      </c>
    </row>
    <row r="489" spans="1:189" ht="15.95" customHeight="1">
      <c r="A489" s="210" t="s">
        <v>565</v>
      </c>
      <c r="B489" s="196">
        <v>237</v>
      </c>
    </row>
    <row r="490" spans="1:189" ht="15.95" customHeight="1">
      <c r="A490" s="210" t="s">
        <v>566</v>
      </c>
      <c r="B490" s="193">
        <v>92</v>
      </c>
    </row>
    <row r="491" spans="1:189" ht="15.95" customHeight="1">
      <c r="A491" s="210" t="s">
        <v>567</v>
      </c>
      <c r="B491" s="193">
        <v>20</v>
      </c>
    </row>
    <row r="492" spans="1:189" ht="15.95" customHeight="1">
      <c r="A492" s="210" t="s">
        <v>568</v>
      </c>
      <c r="B492" s="193">
        <v>115</v>
      </c>
      <c r="GD492" s="130"/>
      <c r="GE492" s="131"/>
      <c r="GF492" s="132"/>
      <c r="GG492" s="133"/>
    </row>
    <row r="493" spans="1:189" ht="15.95" customHeight="1">
      <c r="A493" s="210" t="s">
        <v>569</v>
      </c>
      <c r="B493" s="196">
        <v>11</v>
      </c>
      <c r="FX493" s="130"/>
      <c r="FY493" s="131"/>
      <c r="FZ493" s="132"/>
      <c r="GA493" s="133"/>
      <c r="GD493" s="130"/>
      <c r="GE493" s="131"/>
      <c r="GF493" s="132"/>
      <c r="GG493" s="133"/>
    </row>
    <row r="494" spans="1:189" ht="15.95" customHeight="1">
      <c r="A494" s="210" t="s">
        <v>570</v>
      </c>
      <c r="B494" s="193">
        <v>17</v>
      </c>
    </row>
    <row r="495" spans="1:189" ht="15.95" customHeight="1">
      <c r="A495" s="210" t="s">
        <v>571</v>
      </c>
      <c r="B495" s="196"/>
    </row>
    <row r="496" spans="1:189" ht="15.95" customHeight="1">
      <c r="A496" s="210" t="s">
        <v>572</v>
      </c>
      <c r="B496" s="193">
        <v>5</v>
      </c>
    </row>
    <row r="497" spans="1:2" ht="15.95" customHeight="1">
      <c r="A497" s="210" t="s">
        <v>573</v>
      </c>
      <c r="B497" s="193">
        <v>17</v>
      </c>
    </row>
    <row r="498" spans="1:2" ht="15.95" customHeight="1">
      <c r="A498" s="210" t="s">
        <v>574</v>
      </c>
      <c r="B498" s="197">
        <v>52</v>
      </c>
    </row>
    <row r="499" spans="1:2" ht="15.95" customHeight="1">
      <c r="A499" s="210" t="s">
        <v>575</v>
      </c>
      <c r="B499" s="197"/>
    </row>
    <row r="500" spans="1:2" ht="15.95" customHeight="1">
      <c r="A500" s="210" t="s">
        <v>576</v>
      </c>
      <c r="B500" s="197">
        <v>74</v>
      </c>
    </row>
    <row r="501" spans="1:2" ht="15.95" customHeight="1">
      <c r="A501" s="210" t="s">
        <v>577</v>
      </c>
      <c r="B501" s="197">
        <v>36</v>
      </c>
    </row>
    <row r="502" spans="1:2" ht="15.95" customHeight="1">
      <c r="A502" s="209" t="s">
        <v>578</v>
      </c>
      <c r="B502" s="197">
        <f>SUM(B503:B512)</f>
        <v>994</v>
      </c>
    </row>
    <row r="503" spans="1:2" ht="15.95" customHeight="1">
      <c r="A503" s="210" t="s">
        <v>202</v>
      </c>
      <c r="B503" s="197">
        <v>438</v>
      </c>
    </row>
    <row r="504" spans="1:2" ht="15.95" customHeight="1">
      <c r="A504" s="210" t="s">
        <v>579</v>
      </c>
      <c r="B504" s="197">
        <v>424</v>
      </c>
    </row>
    <row r="505" spans="1:2" ht="15.95" customHeight="1">
      <c r="A505" s="210" t="s">
        <v>580</v>
      </c>
      <c r="B505" s="197">
        <v>5</v>
      </c>
    </row>
    <row r="506" spans="1:2" ht="15.95" customHeight="1">
      <c r="A506" s="210" t="s">
        <v>581</v>
      </c>
      <c r="B506" s="197">
        <v>2</v>
      </c>
    </row>
    <row r="507" spans="1:2" ht="15.95" customHeight="1">
      <c r="A507" s="210" t="s">
        <v>582</v>
      </c>
      <c r="B507" s="197"/>
    </row>
    <row r="508" spans="1:2" ht="15.95" customHeight="1">
      <c r="A508" s="210" t="s">
        <v>583</v>
      </c>
      <c r="B508" s="193">
        <v>13</v>
      </c>
    </row>
    <row r="509" spans="1:2" ht="15.95" customHeight="1">
      <c r="A509" s="210" t="s">
        <v>584</v>
      </c>
      <c r="B509" s="193">
        <v>22</v>
      </c>
    </row>
    <row r="510" spans="1:2" ht="15.95" customHeight="1">
      <c r="A510" s="210" t="s">
        <v>585</v>
      </c>
      <c r="B510" s="197"/>
    </row>
    <row r="511" spans="1:2" ht="15.95" customHeight="1">
      <c r="A511" s="210" t="s">
        <v>586</v>
      </c>
      <c r="B511" s="197">
        <v>85</v>
      </c>
    </row>
    <row r="512" spans="1:2" ht="15.95" customHeight="1">
      <c r="A512" s="210" t="s">
        <v>587</v>
      </c>
      <c r="B512" s="193">
        <v>5</v>
      </c>
    </row>
    <row r="513" spans="1:184" ht="15.95" customHeight="1">
      <c r="A513" s="209" t="s">
        <v>588</v>
      </c>
      <c r="B513" s="193">
        <f>SUM(B514:B529)</f>
        <v>1767</v>
      </c>
    </row>
    <row r="514" spans="1:184" ht="15.95" customHeight="1">
      <c r="A514" s="210" t="s">
        <v>202</v>
      </c>
      <c r="B514" s="197">
        <v>1000</v>
      </c>
    </row>
    <row r="515" spans="1:184" ht="15.95" customHeight="1">
      <c r="A515" s="210" t="s">
        <v>204</v>
      </c>
      <c r="B515" s="197">
        <v>7</v>
      </c>
    </row>
    <row r="516" spans="1:184" ht="15.95" customHeight="1">
      <c r="A516" s="210" t="s">
        <v>589</v>
      </c>
      <c r="B516" s="193">
        <v>498</v>
      </c>
    </row>
    <row r="517" spans="1:184" ht="15.95" customHeight="1">
      <c r="A517" s="210" t="s">
        <v>590</v>
      </c>
      <c r="B517" s="197">
        <v>26</v>
      </c>
    </row>
    <row r="518" spans="1:184" ht="15.95" customHeight="1">
      <c r="A518" s="210" t="s">
        <v>591</v>
      </c>
      <c r="B518" s="197">
        <v>10</v>
      </c>
    </row>
    <row r="519" spans="1:184" ht="15.95" customHeight="1">
      <c r="A519" s="210" t="s">
        <v>592</v>
      </c>
      <c r="B519" s="197">
        <v>50</v>
      </c>
      <c r="FY519" s="187"/>
      <c r="FZ519" s="133"/>
      <c r="GA519" s="133"/>
      <c r="GB519" s="133"/>
    </row>
    <row r="520" spans="1:184" ht="15.95" customHeight="1">
      <c r="A520" s="210" t="s">
        <v>593</v>
      </c>
      <c r="B520" s="197">
        <v>30</v>
      </c>
    </row>
    <row r="521" spans="1:184" ht="15.95" customHeight="1">
      <c r="A521" s="210" t="s">
        <v>594</v>
      </c>
      <c r="B521" s="193">
        <v>35</v>
      </c>
    </row>
    <row r="522" spans="1:184" ht="15.95" customHeight="1">
      <c r="A522" s="210" t="s">
        <v>595</v>
      </c>
      <c r="B522" s="193"/>
    </row>
    <row r="523" spans="1:184" ht="15.95" customHeight="1">
      <c r="A523" s="210" t="s">
        <v>596</v>
      </c>
      <c r="B523" s="197">
        <v>35</v>
      </c>
    </row>
    <row r="524" spans="1:184" ht="15.95" customHeight="1">
      <c r="A524" s="210" t="s">
        <v>597</v>
      </c>
      <c r="B524" s="197">
        <v>39</v>
      </c>
    </row>
    <row r="525" spans="1:184" ht="15.95" customHeight="1">
      <c r="A525" s="210" t="s">
        <v>598</v>
      </c>
      <c r="B525" s="193"/>
    </row>
    <row r="526" spans="1:184" ht="15.95" customHeight="1">
      <c r="A526" s="210" t="s">
        <v>599</v>
      </c>
      <c r="B526" s="197"/>
    </row>
    <row r="527" spans="1:184" ht="15.95" customHeight="1">
      <c r="A527" s="210" t="s">
        <v>600</v>
      </c>
      <c r="B527" s="197">
        <v>37</v>
      </c>
    </row>
    <row r="528" spans="1:184" ht="15.95" customHeight="1">
      <c r="A528" s="210" t="s">
        <v>601</v>
      </c>
      <c r="B528" s="193"/>
    </row>
    <row r="529" spans="1:2" ht="15.95" customHeight="1">
      <c r="A529" s="210" t="s">
        <v>602</v>
      </c>
      <c r="B529" s="197"/>
    </row>
    <row r="530" spans="1:2" ht="15.95" customHeight="1">
      <c r="A530" s="209" t="s">
        <v>603</v>
      </c>
      <c r="B530" s="197">
        <f>SUM(B531:B534)</f>
        <v>542</v>
      </c>
    </row>
    <row r="531" spans="1:2" ht="15.95" customHeight="1">
      <c r="A531" s="210" t="s">
        <v>202</v>
      </c>
      <c r="B531" s="197"/>
    </row>
    <row r="532" spans="1:2" ht="15.95" customHeight="1">
      <c r="A532" s="210" t="s">
        <v>604</v>
      </c>
      <c r="B532" s="193">
        <v>120</v>
      </c>
    </row>
    <row r="533" spans="1:2" ht="15.95" customHeight="1">
      <c r="A533" s="210" t="s">
        <v>605</v>
      </c>
      <c r="B533" s="197">
        <v>8</v>
      </c>
    </row>
    <row r="534" spans="1:2" ht="15.95" customHeight="1">
      <c r="A534" s="210" t="s">
        <v>606</v>
      </c>
      <c r="B534" s="193">
        <v>414</v>
      </c>
    </row>
    <row r="535" spans="1:2" ht="15.95" customHeight="1">
      <c r="A535" s="209" t="s">
        <v>607</v>
      </c>
      <c r="B535" s="193">
        <f>SUM(B536)</f>
        <v>90</v>
      </c>
    </row>
    <row r="536" spans="1:2" ht="15.95" customHeight="1">
      <c r="A536" s="210" t="s">
        <v>608</v>
      </c>
      <c r="B536" s="193">
        <v>90</v>
      </c>
    </row>
    <row r="537" spans="1:2" ht="15.95" customHeight="1">
      <c r="A537" s="209" t="s">
        <v>609</v>
      </c>
      <c r="B537" s="193">
        <f>SUM(B538:B539)</f>
        <v>1104</v>
      </c>
    </row>
    <row r="538" spans="1:2" ht="15.95" customHeight="1">
      <c r="A538" s="210" t="s">
        <v>610</v>
      </c>
      <c r="B538" s="197">
        <v>10</v>
      </c>
    </row>
    <row r="539" spans="1:2" ht="15.95" customHeight="1">
      <c r="A539" s="210" t="s">
        <v>611</v>
      </c>
      <c r="B539" s="197">
        <v>1094</v>
      </c>
    </row>
    <row r="540" spans="1:2" ht="15.95" customHeight="1">
      <c r="A540" s="209" t="s">
        <v>612</v>
      </c>
      <c r="B540" s="193"/>
    </row>
    <row r="541" spans="1:2" ht="15.95" customHeight="1">
      <c r="A541" s="210" t="s">
        <v>613</v>
      </c>
      <c r="B541" s="193"/>
    </row>
    <row r="542" spans="1:2" ht="15.95" customHeight="1">
      <c r="A542" s="210" t="s">
        <v>614</v>
      </c>
      <c r="B542" s="193"/>
    </row>
    <row r="543" spans="1:2" ht="15.95" customHeight="1">
      <c r="A543" s="209" t="s">
        <v>615</v>
      </c>
      <c r="B543" s="193"/>
    </row>
    <row r="544" spans="1:2" ht="15.95" customHeight="1">
      <c r="A544" s="210" t="s">
        <v>616</v>
      </c>
      <c r="B544" s="197"/>
    </row>
    <row r="545" spans="1:184" ht="15.95" customHeight="1">
      <c r="A545" s="209" t="s">
        <v>617</v>
      </c>
      <c r="B545" s="193">
        <f>SUM(B546,B556,B558)</f>
        <v>817</v>
      </c>
    </row>
    <row r="546" spans="1:184" ht="15.95" customHeight="1">
      <c r="A546" s="209" t="s">
        <v>618</v>
      </c>
      <c r="B546" s="193">
        <f>SUM(B547:B555)</f>
        <v>697</v>
      </c>
      <c r="FY546" s="187"/>
      <c r="FZ546" s="133"/>
      <c r="GA546" s="133"/>
      <c r="GB546" s="133"/>
    </row>
    <row r="547" spans="1:184" ht="15.95" customHeight="1">
      <c r="A547" s="210" t="s">
        <v>202</v>
      </c>
      <c r="B547" s="197">
        <v>176</v>
      </c>
    </row>
    <row r="548" spans="1:184" ht="15.95" customHeight="1">
      <c r="A548" s="210" t="s">
        <v>203</v>
      </c>
      <c r="B548" s="197">
        <v>29</v>
      </c>
    </row>
    <row r="549" spans="1:184" ht="15.95" customHeight="1">
      <c r="A549" s="210" t="s">
        <v>619</v>
      </c>
      <c r="B549" s="197">
        <v>51</v>
      </c>
    </row>
    <row r="550" spans="1:184" ht="15.95" customHeight="1">
      <c r="A550" s="210" t="s">
        <v>620</v>
      </c>
      <c r="B550" s="193"/>
    </row>
    <row r="551" spans="1:184" ht="15.95" customHeight="1">
      <c r="A551" s="210" t="s">
        <v>621</v>
      </c>
      <c r="B551" s="197"/>
    </row>
    <row r="552" spans="1:184" ht="15.95" customHeight="1">
      <c r="A552" s="210" t="s">
        <v>622</v>
      </c>
      <c r="B552" s="193"/>
    </row>
    <row r="553" spans="1:184" ht="15.95" customHeight="1">
      <c r="A553" s="210" t="s">
        <v>623</v>
      </c>
      <c r="B553" s="193"/>
    </row>
    <row r="554" spans="1:184" ht="15.95" customHeight="1">
      <c r="A554" s="210" t="s">
        <v>624</v>
      </c>
      <c r="B554" s="197"/>
    </row>
    <row r="555" spans="1:184" ht="15.95" customHeight="1">
      <c r="A555" s="210" t="s">
        <v>625</v>
      </c>
      <c r="B555" s="193">
        <v>441</v>
      </c>
    </row>
    <row r="556" spans="1:184" ht="15.95" customHeight="1">
      <c r="A556" s="209" t="s">
        <v>626</v>
      </c>
      <c r="B556" s="193"/>
    </row>
    <row r="557" spans="1:184" ht="15.95" customHeight="1">
      <c r="A557" s="210" t="s">
        <v>627</v>
      </c>
      <c r="B557" s="193"/>
    </row>
    <row r="558" spans="1:184" ht="15.95" customHeight="1">
      <c r="A558" s="209" t="s">
        <v>628</v>
      </c>
      <c r="B558" s="193">
        <f>SUM(B559:B560)</f>
        <v>120</v>
      </c>
    </row>
    <row r="559" spans="1:184" ht="15.95" customHeight="1">
      <c r="A559" s="210" t="s">
        <v>629</v>
      </c>
      <c r="B559" s="193"/>
    </row>
    <row r="560" spans="1:184" ht="15.95" customHeight="1">
      <c r="A560" s="210" t="s">
        <v>630</v>
      </c>
      <c r="B560" s="193">
        <v>120</v>
      </c>
      <c r="FY560" s="187"/>
      <c r="FZ560" s="133"/>
      <c r="GA560" s="133"/>
      <c r="GB560" s="133"/>
    </row>
    <row r="561" spans="1:189" ht="15.95" customHeight="1">
      <c r="A561" s="209" t="s">
        <v>631</v>
      </c>
      <c r="B561" s="193">
        <f>SUM(B562,B564,B567,B573,B578,B584)</f>
        <v>1560</v>
      </c>
    </row>
    <row r="562" spans="1:189" ht="15.95" customHeight="1">
      <c r="A562" s="209" t="s">
        <v>632</v>
      </c>
      <c r="B562" s="196"/>
    </row>
    <row r="563" spans="1:189" ht="15.95" customHeight="1">
      <c r="A563" s="210" t="s">
        <v>633</v>
      </c>
      <c r="B563" s="193"/>
    </row>
    <row r="564" spans="1:189" ht="15.95" customHeight="1">
      <c r="A564" s="209" t="s">
        <v>634</v>
      </c>
      <c r="B564" s="196"/>
    </row>
    <row r="565" spans="1:189" ht="15.95" customHeight="1">
      <c r="A565" s="210" t="s">
        <v>635</v>
      </c>
      <c r="B565" s="193"/>
    </row>
    <row r="566" spans="1:189" ht="15.95" customHeight="1">
      <c r="A566" s="210" t="s">
        <v>636</v>
      </c>
      <c r="B566" s="193"/>
      <c r="FX566" s="130"/>
      <c r="FY566" s="131"/>
      <c r="FZ566" s="131"/>
      <c r="GA566" s="133"/>
      <c r="GD566" s="130"/>
      <c r="GE566" s="131"/>
      <c r="GF566" s="131"/>
      <c r="GG566" s="133"/>
    </row>
    <row r="567" spans="1:189" ht="15.95" customHeight="1">
      <c r="A567" s="209" t="s">
        <v>637</v>
      </c>
      <c r="B567" s="193">
        <f>SUM(B568:B572)</f>
        <v>357</v>
      </c>
      <c r="FX567" s="130"/>
      <c r="FY567" s="131"/>
      <c r="FZ567" s="131"/>
      <c r="GA567" s="133"/>
      <c r="GD567" s="130"/>
      <c r="GE567" s="131"/>
      <c r="GF567" s="131"/>
      <c r="GG567" s="133"/>
    </row>
    <row r="568" spans="1:189" ht="15.95" customHeight="1">
      <c r="A568" s="210" t="s">
        <v>202</v>
      </c>
      <c r="B568" s="193">
        <v>120</v>
      </c>
      <c r="GD568" s="130"/>
      <c r="GE568" s="131"/>
      <c r="GF568" s="131"/>
      <c r="GG568" s="133"/>
    </row>
    <row r="569" spans="1:189" ht="15.95" customHeight="1">
      <c r="A569" s="210" t="s">
        <v>203</v>
      </c>
      <c r="B569" s="193">
        <v>178</v>
      </c>
    </row>
    <row r="570" spans="1:189" ht="15.95" customHeight="1">
      <c r="A570" s="210" t="s">
        <v>638</v>
      </c>
      <c r="B570" s="196"/>
      <c r="FY570" s="187"/>
      <c r="FZ570" s="133"/>
      <c r="GA570" s="133"/>
      <c r="GB570" s="133"/>
    </row>
    <row r="571" spans="1:189" ht="15.95" customHeight="1">
      <c r="A571" s="210" t="s">
        <v>639</v>
      </c>
      <c r="B571" s="193"/>
    </row>
    <row r="572" spans="1:189" ht="15.95" customHeight="1">
      <c r="A572" s="210" t="s">
        <v>640</v>
      </c>
      <c r="B572" s="193">
        <v>59</v>
      </c>
    </row>
    <row r="573" spans="1:189" ht="15.95" customHeight="1">
      <c r="A573" s="209" t="s">
        <v>641</v>
      </c>
      <c r="B573" s="193">
        <f>SUM(B574:B577)</f>
        <v>50</v>
      </c>
      <c r="FY573" s="187"/>
      <c r="FZ573" s="133"/>
      <c r="GA573" s="133"/>
      <c r="GB573" s="133"/>
    </row>
    <row r="574" spans="1:189" ht="15.95" customHeight="1">
      <c r="A574" s="210" t="s">
        <v>202</v>
      </c>
      <c r="B574" s="193"/>
    </row>
    <row r="575" spans="1:189" ht="15.95" customHeight="1">
      <c r="A575" s="210" t="s">
        <v>203</v>
      </c>
      <c r="B575" s="193">
        <v>50</v>
      </c>
    </row>
    <row r="576" spans="1:189" ht="15.95" customHeight="1">
      <c r="A576" s="210" t="s">
        <v>642</v>
      </c>
      <c r="B576" s="193"/>
    </row>
    <row r="577" spans="1:2" ht="15.95" customHeight="1">
      <c r="A577" s="210" t="s">
        <v>643</v>
      </c>
      <c r="B577" s="193"/>
    </row>
    <row r="578" spans="1:2" ht="15.95" customHeight="1">
      <c r="A578" s="209" t="s">
        <v>644</v>
      </c>
      <c r="B578" s="193">
        <f>SUM(B579:B583)</f>
        <v>384</v>
      </c>
    </row>
    <row r="579" spans="1:2" ht="15.95" customHeight="1">
      <c r="A579" s="209" t="s">
        <v>324</v>
      </c>
      <c r="B579" s="193">
        <v>40</v>
      </c>
    </row>
    <row r="580" spans="1:2" ht="15.95" customHeight="1">
      <c r="A580" s="209" t="s">
        <v>203</v>
      </c>
      <c r="B580" s="193">
        <v>27</v>
      </c>
    </row>
    <row r="581" spans="1:2" ht="15.95" customHeight="1">
      <c r="A581" s="209" t="s">
        <v>204</v>
      </c>
      <c r="B581" s="193">
        <v>17</v>
      </c>
    </row>
    <row r="582" spans="1:2" ht="15.95" customHeight="1">
      <c r="A582" s="210" t="s">
        <v>645</v>
      </c>
      <c r="B582" s="193">
        <v>300</v>
      </c>
    </row>
    <row r="583" spans="1:2" ht="15.95" customHeight="1">
      <c r="A583" s="210" t="s">
        <v>646</v>
      </c>
      <c r="B583" s="194"/>
    </row>
    <row r="584" spans="1:2" ht="15.95" customHeight="1">
      <c r="A584" s="209" t="s">
        <v>647</v>
      </c>
      <c r="B584" s="194">
        <f>SUM(B585)</f>
        <v>769</v>
      </c>
    </row>
    <row r="585" spans="1:2" ht="15.95" customHeight="1">
      <c r="A585" s="210" t="s">
        <v>648</v>
      </c>
      <c r="B585" s="193">
        <v>769</v>
      </c>
    </row>
    <row r="586" spans="1:2" ht="15.95" customHeight="1">
      <c r="A586" s="209" t="s">
        <v>649</v>
      </c>
      <c r="B586" s="193">
        <f>SUM(B587,B592,B599,B601)</f>
        <v>520</v>
      </c>
    </row>
    <row r="587" spans="1:2" ht="15.95" customHeight="1">
      <c r="A587" s="209" t="s">
        <v>650</v>
      </c>
      <c r="B587" s="194">
        <f>SUM(B588:B591)</f>
        <v>235</v>
      </c>
    </row>
    <row r="588" spans="1:2" ht="15.95" customHeight="1">
      <c r="A588" s="210" t="s">
        <v>202</v>
      </c>
      <c r="B588" s="193">
        <v>129</v>
      </c>
    </row>
    <row r="589" spans="1:2" ht="15.95" customHeight="1">
      <c r="A589" s="210" t="s">
        <v>203</v>
      </c>
      <c r="B589" s="199">
        <v>3</v>
      </c>
    </row>
    <row r="590" spans="1:2" ht="15.95" customHeight="1">
      <c r="A590" s="210" t="s">
        <v>651</v>
      </c>
      <c r="B590" s="193"/>
    </row>
    <row r="591" spans="1:2" ht="15.95" customHeight="1">
      <c r="A591" s="210" t="s">
        <v>652</v>
      </c>
      <c r="B591" s="193">
        <v>103</v>
      </c>
    </row>
    <row r="592" spans="1:2" ht="15.95" customHeight="1">
      <c r="A592" s="209" t="s">
        <v>653</v>
      </c>
      <c r="B592" s="196">
        <f>SUM(B593:B598)</f>
        <v>239</v>
      </c>
    </row>
    <row r="593" spans="1:2" ht="15.95" customHeight="1">
      <c r="A593" s="210" t="s">
        <v>202</v>
      </c>
      <c r="B593" s="193">
        <v>131</v>
      </c>
    </row>
    <row r="594" spans="1:2" ht="15.95" customHeight="1">
      <c r="A594" s="210" t="s">
        <v>203</v>
      </c>
      <c r="B594" s="194">
        <v>33</v>
      </c>
    </row>
    <row r="595" spans="1:2" ht="15.95" customHeight="1">
      <c r="A595" s="210" t="s">
        <v>654</v>
      </c>
      <c r="B595" s="193">
        <v>8</v>
      </c>
    </row>
    <row r="596" spans="1:2" ht="15.95" customHeight="1">
      <c r="A596" s="210" t="s">
        <v>654</v>
      </c>
      <c r="B596" s="194">
        <v>30</v>
      </c>
    </row>
    <row r="597" spans="1:2" ht="15.95" customHeight="1">
      <c r="A597" s="210" t="s">
        <v>655</v>
      </c>
      <c r="B597" s="194">
        <v>8</v>
      </c>
    </row>
    <row r="598" spans="1:2" ht="15.95" customHeight="1">
      <c r="A598" s="210" t="s">
        <v>656</v>
      </c>
      <c r="B598" s="194">
        <v>29</v>
      </c>
    </row>
    <row r="599" spans="1:2" ht="15.95" customHeight="1">
      <c r="A599" s="209" t="s">
        <v>657</v>
      </c>
      <c r="B599" s="193"/>
    </row>
    <row r="600" spans="1:2" ht="15.95" customHeight="1">
      <c r="A600" s="210" t="s">
        <v>658</v>
      </c>
      <c r="B600" s="196"/>
    </row>
    <row r="601" spans="1:2" ht="15.95" customHeight="1">
      <c r="A601" s="209" t="s">
        <v>659</v>
      </c>
      <c r="B601" s="193">
        <f>SUM(B602)</f>
        <v>46</v>
      </c>
    </row>
    <row r="602" spans="1:2" ht="15.95" customHeight="1">
      <c r="A602" s="210" t="s">
        <v>660</v>
      </c>
      <c r="B602" s="193">
        <v>46</v>
      </c>
    </row>
    <row r="603" spans="1:2" ht="15.95" customHeight="1">
      <c r="A603" s="209" t="s">
        <v>661</v>
      </c>
      <c r="B603" s="194"/>
    </row>
    <row r="604" spans="1:2" ht="15.95" customHeight="1">
      <c r="A604" s="209" t="s">
        <v>662</v>
      </c>
      <c r="B604" s="194"/>
    </row>
    <row r="605" spans="1:2" ht="15.95" customHeight="1">
      <c r="A605" s="210" t="s">
        <v>202</v>
      </c>
      <c r="B605" s="193"/>
    </row>
    <row r="606" spans="1:2" ht="15.95" customHeight="1">
      <c r="A606" s="210" t="s">
        <v>218</v>
      </c>
      <c r="B606" s="194"/>
    </row>
    <row r="607" spans="1:2" ht="15.95" customHeight="1">
      <c r="A607" s="210" t="s">
        <v>210</v>
      </c>
      <c r="B607" s="193"/>
    </row>
    <row r="608" spans="1:2" ht="15.95" customHeight="1">
      <c r="A608" s="209" t="s">
        <v>663</v>
      </c>
      <c r="B608" s="196"/>
    </row>
    <row r="609" spans="1:184" ht="15.95" customHeight="1">
      <c r="A609" s="210" t="s">
        <v>664</v>
      </c>
      <c r="B609" s="196"/>
    </row>
    <row r="610" spans="1:184" ht="15.95" customHeight="1">
      <c r="A610" s="209" t="s">
        <v>665</v>
      </c>
      <c r="B610" s="196"/>
    </row>
    <row r="611" spans="1:184" ht="15.95" customHeight="1">
      <c r="A611" s="210" t="s">
        <v>666</v>
      </c>
      <c r="B611" s="196"/>
    </row>
    <row r="612" spans="1:184" ht="15.95" customHeight="1">
      <c r="A612" s="209" t="s">
        <v>667</v>
      </c>
      <c r="B612" s="193"/>
    </row>
    <row r="613" spans="1:184" ht="15.95" customHeight="1">
      <c r="A613" s="210" t="s">
        <v>668</v>
      </c>
      <c r="B613" s="196"/>
    </row>
    <row r="614" spans="1:184" ht="15.95" customHeight="1">
      <c r="A614" s="209" t="s">
        <v>669</v>
      </c>
      <c r="B614" s="193">
        <f>SUM(B615,B620,B626,B631)</f>
        <v>196</v>
      </c>
    </row>
    <row r="615" spans="1:184" ht="15.95" customHeight="1">
      <c r="A615" s="209" t="s">
        <v>670</v>
      </c>
      <c r="B615" s="193">
        <f>SUM(B616:B619)</f>
        <v>180</v>
      </c>
    </row>
    <row r="616" spans="1:184" ht="15.95" customHeight="1">
      <c r="A616" s="210" t="s">
        <v>202</v>
      </c>
      <c r="B616" s="193"/>
    </row>
    <row r="617" spans="1:184" ht="15.95" customHeight="1">
      <c r="A617" s="210" t="s">
        <v>671</v>
      </c>
      <c r="B617" s="194"/>
    </row>
    <row r="618" spans="1:184" ht="15.95" customHeight="1">
      <c r="A618" s="210" t="s">
        <v>210</v>
      </c>
      <c r="B618" s="193">
        <v>180</v>
      </c>
    </row>
    <row r="619" spans="1:184" ht="15.95" customHeight="1">
      <c r="A619" s="210" t="s">
        <v>672</v>
      </c>
      <c r="B619" s="193"/>
    </row>
    <row r="620" spans="1:184" ht="15.95" customHeight="1">
      <c r="A620" s="209" t="s">
        <v>673</v>
      </c>
      <c r="B620" s="196">
        <f>SUM(B621:B625)</f>
        <v>16</v>
      </c>
    </row>
    <row r="621" spans="1:184" ht="15.95" customHeight="1">
      <c r="A621" s="209" t="s">
        <v>203</v>
      </c>
      <c r="B621" s="196">
        <v>10</v>
      </c>
    </row>
    <row r="622" spans="1:184" ht="15.95" customHeight="1">
      <c r="A622" s="210" t="s">
        <v>674</v>
      </c>
      <c r="B622" s="194"/>
    </row>
    <row r="623" spans="1:184" ht="15.95" customHeight="1">
      <c r="A623" s="210" t="s">
        <v>675</v>
      </c>
      <c r="B623" s="193">
        <v>6</v>
      </c>
      <c r="FY623" s="187"/>
      <c r="FZ623" s="133"/>
      <c r="GA623" s="133"/>
      <c r="GB623" s="133"/>
    </row>
    <row r="624" spans="1:184" ht="15.95" customHeight="1">
      <c r="A624" s="210" t="s">
        <v>676</v>
      </c>
      <c r="B624" s="193"/>
    </row>
    <row r="625" spans="1:2" ht="15.95" customHeight="1">
      <c r="A625" s="210" t="s">
        <v>677</v>
      </c>
      <c r="B625" s="193"/>
    </row>
    <row r="626" spans="1:2" ht="15.95" customHeight="1">
      <c r="A626" s="209" t="s">
        <v>678</v>
      </c>
      <c r="B626" s="193"/>
    </row>
    <row r="627" spans="1:2" ht="15.95" customHeight="1">
      <c r="A627" s="210" t="s">
        <v>679</v>
      </c>
      <c r="B627" s="193"/>
    </row>
    <row r="628" spans="1:2" ht="15.95" customHeight="1">
      <c r="A628" s="210" t="s">
        <v>680</v>
      </c>
      <c r="B628" s="196"/>
    </row>
    <row r="629" spans="1:2" ht="15.95" customHeight="1">
      <c r="A629" s="210" t="s">
        <v>681</v>
      </c>
      <c r="B629" s="193"/>
    </row>
    <row r="630" spans="1:2" ht="15.95" customHeight="1">
      <c r="A630" s="210" t="s">
        <v>682</v>
      </c>
      <c r="B630" s="193"/>
    </row>
    <row r="631" spans="1:2" ht="15.95" customHeight="1">
      <c r="A631" s="209" t="s">
        <v>683</v>
      </c>
      <c r="B631" s="193"/>
    </row>
    <row r="632" spans="1:2" ht="15.95" customHeight="1">
      <c r="A632" s="210" t="s">
        <v>684</v>
      </c>
      <c r="B632" s="193"/>
    </row>
    <row r="633" spans="1:2" ht="15.95" customHeight="1">
      <c r="A633" s="209" t="s">
        <v>685</v>
      </c>
      <c r="B633" s="200">
        <f>SUM(B634,B639,B642)</f>
        <v>6693</v>
      </c>
    </row>
    <row r="634" spans="1:2" ht="15.95" customHeight="1">
      <c r="A634" s="209" t="s">
        <v>686</v>
      </c>
      <c r="B634" s="193">
        <f>SUM(B635:B638)</f>
        <v>800</v>
      </c>
    </row>
    <row r="635" spans="1:2" ht="15.95" customHeight="1">
      <c r="A635" s="210" t="s">
        <v>687</v>
      </c>
      <c r="B635" s="193"/>
    </row>
    <row r="636" spans="1:2" ht="15.95" customHeight="1">
      <c r="A636" s="210" t="s">
        <v>688</v>
      </c>
      <c r="B636" s="193">
        <v>800</v>
      </c>
    </row>
    <row r="637" spans="1:2" ht="15.95" customHeight="1">
      <c r="A637" s="210" t="s">
        <v>689</v>
      </c>
      <c r="B637" s="193"/>
    </row>
    <row r="638" spans="1:2" ht="15.95" customHeight="1">
      <c r="A638" s="210" t="s">
        <v>690</v>
      </c>
      <c r="B638" s="193"/>
    </row>
    <row r="639" spans="1:2" ht="15.95" customHeight="1">
      <c r="A639" s="209" t="s">
        <v>691</v>
      </c>
      <c r="B639" s="193">
        <f>SUM(B640:B641)</f>
        <v>5893</v>
      </c>
    </row>
    <row r="640" spans="1:2" ht="15.95" customHeight="1">
      <c r="A640" s="210" t="s">
        <v>692</v>
      </c>
      <c r="B640" s="194">
        <v>3393</v>
      </c>
    </row>
    <row r="641" spans="1:2" ht="15.95" customHeight="1">
      <c r="A641" s="210" t="s">
        <v>693</v>
      </c>
      <c r="B641" s="193">
        <v>2500</v>
      </c>
    </row>
    <row r="642" spans="1:2" ht="15.95" customHeight="1">
      <c r="A642" s="209" t="s">
        <v>694</v>
      </c>
      <c r="B642" s="193">
        <f>SUM(B643:B644)</f>
        <v>0</v>
      </c>
    </row>
    <row r="643" spans="1:2" ht="15.95" customHeight="1">
      <c r="A643" s="210" t="s">
        <v>695</v>
      </c>
      <c r="B643" s="193"/>
    </row>
    <row r="644" spans="1:2" ht="15.95" customHeight="1">
      <c r="A644" s="210" t="s">
        <v>696</v>
      </c>
      <c r="B644" s="193"/>
    </row>
    <row r="645" spans="1:2" ht="15.95" customHeight="1">
      <c r="A645" s="209" t="s">
        <v>697</v>
      </c>
      <c r="B645" s="193">
        <f>SUM(B646,B654)</f>
        <v>952</v>
      </c>
    </row>
    <row r="646" spans="1:2" ht="15.95" customHeight="1">
      <c r="A646" s="209" t="s">
        <v>698</v>
      </c>
      <c r="B646" s="193">
        <f>SUM(B647:B653)</f>
        <v>952</v>
      </c>
    </row>
    <row r="647" spans="1:2" ht="15.95" customHeight="1">
      <c r="A647" s="210" t="s">
        <v>202</v>
      </c>
      <c r="B647" s="193">
        <v>135</v>
      </c>
    </row>
    <row r="648" spans="1:2" ht="15.95" customHeight="1">
      <c r="A648" s="210" t="s">
        <v>203</v>
      </c>
      <c r="B648" s="193">
        <v>12</v>
      </c>
    </row>
    <row r="649" spans="1:2" ht="15.95" customHeight="1">
      <c r="A649" s="210" t="s">
        <v>699</v>
      </c>
      <c r="B649" s="193">
        <v>2</v>
      </c>
    </row>
    <row r="650" spans="1:2" ht="15.95" customHeight="1">
      <c r="A650" s="210" t="s">
        <v>700</v>
      </c>
      <c r="B650" s="193">
        <v>3</v>
      </c>
    </row>
    <row r="651" spans="1:2" ht="15.95" customHeight="1">
      <c r="A651" s="210" t="s">
        <v>701</v>
      </c>
      <c r="B651" s="193">
        <v>800</v>
      </c>
    </row>
    <row r="652" spans="1:2" ht="15.95" customHeight="1">
      <c r="A652" s="210" t="s">
        <v>210</v>
      </c>
      <c r="B652" s="193"/>
    </row>
    <row r="653" spans="1:2" ht="15.95" customHeight="1">
      <c r="A653" s="210" t="s">
        <v>702</v>
      </c>
      <c r="B653" s="193"/>
    </row>
    <row r="654" spans="1:2" ht="15.95" customHeight="1">
      <c r="A654" s="209" t="s">
        <v>703</v>
      </c>
      <c r="B654" s="193"/>
    </row>
    <row r="655" spans="1:2" ht="15.95" customHeight="1">
      <c r="A655" s="210" t="s">
        <v>704</v>
      </c>
      <c r="B655" s="196"/>
    </row>
    <row r="656" spans="1:2" ht="15.95" customHeight="1">
      <c r="A656" s="210" t="s">
        <v>705</v>
      </c>
      <c r="B656" s="198"/>
    </row>
    <row r="657" spans="1:2" ht="15.95" customHeight="1">
      <c r="A657" s="210" t="s">
        <v>706</v>
      </c>
      <c r="B657" s="193"/>
    </row>
    <row r="658" spans="1:2" ht="15.95" customHeight="1">
      <c r="A658" s="210" t="s">
        <v>830</v>
      </c>
      <c r="B658" s="193">
        <v>500</v>
      </c>
    </row>
    <row r="659" spans="1:2" ht="15.95" customHeight="1">
      <c r="A659" s="209" t="s">
        <v>707</v>
      </c>
      <c r="B659" s="193">
        <f>SUM(B660,B661)</f>
        <v>5034</v>
      </c>
    </row>
    <row r="660" spans="1:2" ht="15.95" customHeight="1">
      <c r="A660" s="210" t="s">
        <v>708</v>
      </c>
      <c r="B660" s="193"/>
    </row>
    <row r="661" spans="1:2" ht="15.95" customHeight="1">
      <c r="A661" s="209" t="s">
        <v>709</v>
      </c>
      <c r="B661" s="193">
        <f>SUM(B666)</f>
        <v>5034</v>
      </c>
    </row>
    <row r="662" spans="1:2" ht="15.95" customHeight="1">
      <c r="A662" s="210" t="s">
        <v>710</v>
      </c>
      <c r="B662" s="194">
        <v>6310</v>
      </c>
    </row>
    <row r="663" spans="1:2" ht="15.95" customHeight="1">
      <c r="A663" s="241" t="s">
        <v>831</v>
      </c>
      <c r="B663" s="193">
        <f>SUM(B664)</f>
        <v>8718</v>
      </c>
    </row>
    <row r="664" spans="1:2" ht="15.95" customHeight="1">
      <c r="A664" s="241" t="s">
        <v>832</v>
      </c>
      <c r="B664" s="193">
        <f>SUM(B665:B666)</f>
        <v>8718</v>
      </c>
    </row>
    <row r="665" spans="1:2" ht="15.95" customHeight="1">
      <c r="A665" s="241" t="s">
        <v>833</v>
      </c>
      <c r="B665" s="193">
        <v>3684</v>
      </c>
    </row>
    <row r="666" spans="1:2" ht="15.95" customHeight="1" thickBot="1">
      <c r="A666" s="242" t="s">
        <v>834</v>
      </c>
      <c r="B666" s="243">
        <v>5034</v>
      </c>
    </row>
    <row r="667" spans="1:2">
      <c r="A667" s="193" t="s">
        <v>13</v>
      </c>
      <c r="B667" s="193"/>
    </row>
  </sheetData>
  <sheetProtection formatCells="0" formatColumns="0" formatRows="0"/>
  <mergeCells count="1">
    <mergeCell ref="A2:B2"/>
  </mergeCells>
  <phoneticPr fontId="15" type="noConversion"/>
  <printOptions horizontalCentered="1"/>
  <pageMargins left="0.75" right="0.55000000000000004" top="0.79" bottom="0.98" header="0.51" footer="0.51"/>
  <pageSetup paperSize="9" fitToHeight="0" orientation="portrait" blackAndWhite="1" verticalDpi="0" r:id="rId1"/>
  <headerFooter alignWithMargins="0">
    <evenFooter>&amp;L—&amp;P—</even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enableFormatConditionsCalculation="0">
    <pageSetUpPr fitToPage="1"/>
  </sheetPr>
  <dimension ref="A1"/>
  <sheetViews>
    <sheetView tabSelected="1" zoomScaleSheetLayoutView="100" workbookViewId="0">
      <selection activeCell="L23" sqref="L23"/>
    </sheetView>
  </sheetViews>
  <sheetFormatPr defaultColWidth="9" defaultRowHeight="14.25"/>
  <sheetData/>
  <phoneticPr fontId="15" type="noConversion"/>
  <pageMargins left="0.75" right="0.75" top="1" bottom="1" header="0.51" footer="0.51"/>
  <pageSetup paperSize="9" scale="89" fitToHeight="0" orientation="portrait" verticalDpi="0" r:id="rId1"/>
  <legacyDrawing r:id="rId2"/>
  <oleObjects>
    <oleObject progId="Word.Document.8" shapeId="2403329" r:id="rId3"/>
  </oleObjects>
</worksheet>
</file>

<file path=xl/worksheets/sheet7.xml><?xml version="1.0" encoding="utf-8"?>
<worksheet xmlns="http://schemas.openxmlformats.org/spreadsheetml/2006/main" xmlns:r="http://schemas.openxmlformats.org/officeDocument/2006/relationships">
  <dimension ref="A1:GY40"/>
  <sheetViews>
    <sheetView workbookViewId="0">
      <selection activeCell="E28" sqref="E28"/>
    </sheetView>
  </sheetViews>
  <sheetFormatPr defaultColWidth="6.875" defaultRowHeight="12.75" customHeight="1"/>
  <cols>
    <col min="1" max="1" width="57" style="225" customWidth="1"/>
    <col min="2" max="2" width="22.25" style="237" customWidth="1"/>
    <col min="3" max="58" width="6.875" style="227" customWidth="1"/>
    <col min="59" max="193" width="9" style="227" customWidth="1"/>
    <col min="194" max="194" width="59.375" style="227" customWidth="1"/>
    <col min="195" max="195" width="14.25" style="227" customWidth="1"/>
    <col min="196" max="207" width="9" style="227" hidden="1" customWidth="1"/>
    <col min="208" max="16384" width="6.875" style="227"/>
  </cols>
  <sheetData>
    <row r="1" spans="1:2" ht="14.25">
      <c r="B1" s="226" t="s">
        <v>783</v>
      </c>
    </row>
    <row r="2" spans="1:2" ht="48" customHeight="1">
      <c r="A2" s="252" t="s">
        <v>817</v>
      </c>
      <c r="B2" s="252"/>
    </row>
    <row r="3" spans="1:2" ht="15" thickBot="1">
      <c r="B3" s="228" t="s">
        <v>5</v>
      </c>
    </row>
    <row r="4" spans="1:2" ht="14.25">
      <c r="A4" s="229" t="s">
        <v>784</v>
      </c>
      <c r="B4" s="230" t="s">
        <v>15</v>
      </c>
    </row>
    <row r="5" spans="1:2" ht="14.25">
      <c r="A5" s="231" t="s">
        <v>785</v>
      </c>
      <c r="B5" s="232"/>
    </row>
    <row r="6" spans="1:2" ht="14.25">
      <c r="A6" s="225" t="s">
        <v>761</v>
      </c>
      <c r="B6" s="233"/>
    </row>
    <row r="7" spans="1:2" ht="14.25">
      <c r="A7" s="225" t="s">
        <v>786</v>
      </c>
      <c r="B7" s="233"/>
    </row>
    <row r="8" spans="1:2" ht="14.25">
      <c r="A8" s="225" t="s">
        <v>787</v>
      </c>
      <c r="B8" s="233"/>
    </row>
    <row r="9" spans="1:2" ht="14.25">
      <c r="A9" s="225" t="s">
        <v>788</v>
      </c>
      <c r="B9" s="233"/>
    </row>
    <row r="10" spans="1:2" ht="14.25">
      <c r="A10" s="225" t="s">
        <v>789</v>
      </c>
      <c r="B10" s="233"/>
    </row>
    <row r="11" spans="1:2" ht="14.25">
      <c r="A11" s="225" t="s">
        <v>762</v>
      </c>
      <c r="B11" s="233"/>
    </row>
    <row r="12" spans="1:2" ht="14.25">
      <c r="A12" s="225" t="s">
        <v>790</v>
      </c>
      <c r="B12" s="233"/>
    </row>
    <row r="13" spans="1:2" ht="14.25">
      <c r="A13" s="225" t="s">
        <v>791</v>
      </c>
      <c r="B13" s="233"/>
    </row>
    <row r="14" spans="1:2" ht="14.25">
      <c r="A14" s="225" t="s">
        <v>792</v>
      </c>
      <c r="B14" s="233"/>
    </row>
    <row r="15" spans="1:2" ht="14.25">
      <c r="A15" s="225" t="s">
        <v>793</v>
      </c>
      <c r="B15" s="233"/>
    </row>
    <row r="16" spans="1:2" ht="14.25">
      <c r="A16" s="225" t="s">
        <v>794</v>
      </c>
      <c r="B16" s="233"/>
    </row>
    <row r="17" spans="1:2" ht="14.25">
      <c r="A17" s="225" t="s">
        <v>795</v>
      </c>
      <c r="B17" s="233"/>
    </row>
    <row r="18" spans="1:2" ht="14.25">
      <c r="A18" s="225" t="s">
        <v>796</v>
      </c>
      <c r="B18" s="233"/>
    </row>
    <row r="19" spans="1:2" ht="14.25">
      <c r="A19" s="225" t="s">
        <v>797</v>
      </c>
      <c r="B19" s="233"/>
    </row>
    <row r="20" spans="1:2" ht="14.25">
      <c r="A20" s="225" t="s">
        <v>798</v>
      </c>
      <c r="B20" s="233"/>
    </row>
    <row r="21" spans="1:2" ht="14.25">
      <c r="A21" s="225" t="s">
        <v>799</v>
      </c>
      <c r="B21" s="233"/>
    </row>
    <row r="22" spans="1:2" ht="14.25">
      <c r="A22" s="234" t="s">
        <v>763</v>
      </c>
      <c r="B22" s="233"/>
    </row>
    <row r="23" spans="1:2" ht="14.25">
      <c r="A23" s="234" t="s">
        <v>800</v>
      </c>
      <c r="B23" s="233"/>
    </row>
    <row r="24" spans="1:2" ht="14.25">
      <c r="A24" s="225" t="s">
        <v>801</v>
      </c>
      <c r="B24" s="233"/>
    </row>
    <row r="25" spans="1:2" ht="14.25">
      <c r="A25" s="225" t="s">
        <v>802</v>
      </c>
      <c r="B25" s="233"/>
    </row>
    <row r="26" spans="1:2" ht="14.25">
      <c r="A26" s="225" t="s">
        <v>803</v>
      </c>
      <c r="B26" s="233"/>
    </row>
    <row r="27" spans="1:2" ht="14.25">
      <c r="A27" s="225" t="s">
        <v>804</v>
      </c>
      <c r="B27" s="233"/>
    </row>
    <row r="28" spans="1:2" ht="14.25">
      <c r="A28" s="225" t="s">
        <v>805</v>
      </c>
      <c r="B28" s="233"/>
    </row>
    <row r="29" spans="1:2" ht="14.25">
      <c r="A29" s="225" t="s">
        <v>806</v>
      </c>
      <c r="B29" s="233"/>
    </row>
    <row r="30" spans="1:2" ht="14.25">
      <c r="A30" s="225" t="s">
        <v>807</v>
      </c>
      <c r="B30" s="233"/>
    </row>
    <row r="31" spans="1:2" ht="14.25">
      <c r="A31" s="225" t="s">
        <v>808</v>
      </c>
      <c r="B31" s="233"/>
    </row>
    <row r="32" spans="1:2" ht="14.25">
      <c r="A32" s="225" t="s">
        <v>809</v>
      </c>
      <c r="B32" s="233"/>
    </row>
    <row r="33" spans="1:2" ht="14.25">
      <c r="A33" s="225" t="s">
        <v>810</v>
      </c>
      <c r="B33" s="233"/>
    </row>
    <row r="34" spans="1:2" ht="14.25">
      <c r="A34" s="225" t="s">
        <v>811</v>
      </c>
      <c r="B34" s="233"/>
    </row>
    <row r="35" spans="1:2" ht="14.25">
      <c r="A35" s="225" t="s">
        <v>812</v>
      </c>
      <c r="B35" s="233"/>
    </row>
    <row r="36" spans="1:2" ht="14.25">
      <c r="A36" s="225" t="s">
        <v>813</v>
      </c>
      <c r="B36" s="233"/>
    </row>
    <row r="37" spans="1:2" ht="14.25">
      <c r="A37" s="225" t="s">
        <v>814</v>
      </c>
      <c r="B37" s="233"/>
    </row>
    <row r="38" spans="1:2" ht="14.25">
      <c r="A38" s="234" t="s">
        <v>815</v>
      </c>
      <c r="B38" s="233"/>
    </row>
    <row r="39" spans="1:2" ht="14.25">
      <c r="A39" s="235" t="s">
        <v>764</v>
      </c>
      <c r="B39" s="236"/>
    </row>
    <row r="40" spans="1:2" ht="14.25">
      <c r="A40" s="253" t="s">
        <v>816</v>
      </c>
      <c r="B40" s="254"/>
    </row>
  </sheetData>
  <mergeCells count="2">
    <mergeCell ref="A2:B2"/>
    <mergeCell ref="A40:B40"/>
  </mergeCells>
  <phoneticPr fontId="15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144"/>
  <sheetViews>
    <sheetView showGridLines="0" showZeros="0" zoomScaleSheetLayoutView="100" workbookViewId="0">
      <selection activeCell="J10" sqref="J10"/>
    </sheetView>
  </sheetViews>
  <sheetFormatPr defaultRowHeight="12.75" customHeight="1"/>
  <cols>
    <col min="1" max="1" width="30.25" style="121" customWidth="1"/>
    <col min="2" max="2" width="28.875" style="121" customWidth="1"/>
    <col min="3" max="3" width="29.625" style="121" customWidth="1"/>
    <col min="4" max="229" width="6.875" style="121" customWidth="1"/>
    <col min="230" max="16384" width="9" style="121"/>
  </cols>
  <sheetData>
    <row r="1" spans="1:3" ht="18.95" customHeight="1">
      <c r="B1" s="122"/>
      <c r="C1" s="174" t="s">
        <v>144</v>
      </c>
    </row>
    <row r="2" spans="1:3" ht="27" customHeight="1">
      <c r="A2" s="256" t="s">
        <v>187</v>
      </c>
      <c r="B2" s="256"/>
      <c r="C2" s="256"/>
    </row>
    <row r="3" spans="1:3" ht="17.25" customHeight="1">
      <c r="A3" s="257"/>
      <c r="B3" s="257"/>
      <c r="C3" s="123" t="s">
        <v>5</v>
      </c>
    </row>
    <row r="4" spans="1:3" ht="26.1" customHeight="1">
      <c r="A4" s="258" t="s">
        <v>17</v>
      </c>
      <c r="B4" s="259"/>
      <c r="C4" s="124" t="s">
        <v>15</v>
      </c>
    </row>
    <row r="5" spans="1:3" ht="26.1" customHeight="1">
      <c r="A5" s="260" t="s">
        <v>41</v>
      </c>
      <c r="B5" s="261"/>
      <c r="C5" s="125">
        <v>1632</v>
      </c>
    </row>
    <row r="6" spans="1:3" ht="26.1" customHeight="1">
      <c r="A6" s="260" t="s">
        <v>42</v>
      </c>
      <c r="B6" s="261"/>
      <c r="C6" s="125">
        <v>43.8</v>
      </c>
    </row>
    <row r="7" spans="1:3" ht="26.1" customHeight="1">
      <c r="A7" s="260" t="s">
        <v>43</v>
      </c>
      <c r="B7" s="261"/>
      <c r="C7" s="125">
        <v>664</v>
      </c>
    </row>
    <row r="8" spans="1:3" ht="26.1" customHeight="1">
      <c r="A8" s="260" t="s">
        <v>44</v>
      </c>
      <c r="B8" s="261"/>
      <c r="C8" s="125"/>
    </row>
    <row r="9" spans="1:3" ht="26.1" customHeight="1">
      <c r="A9" s="260" t="s">
        <v>45</v>
      </c>
      <c r="B9" s="261"/>
      <c r="C9" s="125">
        <v>664.08</v>
      </c>
    </row>
    <row r="10" spans="1:3" ht="26.1" customHeight="1">
      <c r="A10" s="262" t="s">
        <v>46</v>
      </c>
      <c r="B10" s="263"/>
      <c r="C10" s="126">
        <v>924.31</v>
      </c>
    </row>
    <row r="11" spans="1:3" ht="44.1" customHeight="1">
      <c r="A11" s="264" t="s">
        <v>47</v>
      </c>
      <c r="B11" s="264"/>
      <c r="C11" s="264"/>
    </row>
    <row r="12" spans="1:3" customFormat="1" ht="51" customHeight="1">
      <c r="A12" s="127"/>
      <c r="B12" s="127"/>
      <c r="C12" s="127"/>
    </row>
    <row r="13" spans="1:3" ht="135.94999999999999" customHeight="1">
      <c r="A13" s="127"/>
      <c r="B13" s="127"/>
      <c r="C13" s="127"/>
    </row>
    <row r="14" spans="1:3" ht="37.5" customHeight="1">
      <c r="A14" s="255"/>
      <c r="B14" s="255"/>
      <c r="C14" s="255"/>
    </row>
    <row r="15" spans="1:3" ht="105" customHeight="1">
      <c r="A15" s="255"/>
      <c r="B15" s="255"/>
      <c r="C15" s="255"/>
    </row>
    <row r="16" spans="1:3" ht="12.75" customHeight="1">
      <c r="C16" s="128"/>
    </row>
    <row r="17" spans="3:3" ht="12.75" customHeight="1">
      <c r="C17" s="128"/>
    </row>
    <row r="18" spans="3:3" ht="12.75" customHeight="1">
      <c r="C18" s="128"/>
    </row>
    <row r="19" spans="3:3" ht="12.75" customHeight="1">
      <c r="C19" s="128"/>
    </row>
    <row r="20" spans="3:3" ht="12.75" customHeight="1">
      <c r="C20" s="128"/>
    </row>
    <row r="21" spans="3:3" ht="12.75" customHeight="1">
      <c r="C21" s="128"/>
    </row>
    <row r="22" spans="3:3" ht="12.75" customHeight="1">
      <c r="C22" s="128"/>
    </row>
    <row r="23" spans="3:3" ht="12.75" customHeight="1">
      <c r="C23" s="128"/>
    </row>
    <row r="24" spans="3:3" ht="12.75" customHeight="1">
      <c r="C24" s="128"/>
    </row>
    <row r="25" spans="3:3" ht="12.75" customHeight="1">
      <c r="C25" s="128"/>
    </row>
    <row r="26" spans="3:3" ht="38.25" customHeight="1">
      <c r="C26" s="128"/>
    </row>
    <row r="27" spans="3:3" ht="23.25" customHeight="1">
      <c r="C27" s="128"/>
    </row>
    <row r="28" spans="3:3" ht="42.75" customHeight="1">
      <c r="C28" s="128"/>
    </row>
    <row r="29" spans="3:3" ht="24" customHeight="1">
      <c r="C29" s="128"/>
    </row>
    <row r="30" spans="3:3" ht="22.5" customHeight="1">
      <c r="C30" s="128"/>
    </row>
    <row r="31" spans="3:3" ht="12.75" customHeight="1">
      <c r="C31" s="128"/>
    </row>
    <row r="32" spans="3:3" ht="12.75" customHeight="1">
      <c r="C32" s="128"/>
    </row>
    <row r="33" spans="3:3" ht="22.5" customHeight="1">
      <c r="C33" s="128"/>
    </row>
    <row r="34" spans="3:3" ht="12.75" customHeight="1">
      <c r="C34" s="128"/>
    </row>
    <row r="35" spans="3:3" ht="12.75" customHeight="1">
      <c r="C35" s="128"/>
    </row>
    <row r="36" spans="3:3" ht="12.75" customHeight="1">
      <c r="C36" s="128"/>
    </row>
    <row r="37" spans="3:3" ht="12.75" customHeight="1">
      <c r="C37" s="128"/>
    </row>
    <row r="38" spans="3:3" ht="12.75" customHeight="1">
      <c r="C38" s="128"/>
    </row>
    <row r="39" spans="3:3" ht="37.5" customHeight="1">
      <c r="C39" s="128"/>
    </row>
    <row r="40" spans="3:3" ht="12.75" customHeight="1">
      <c r="C40" s="128"/>
    </row>
    <row r="41" spans="3:3" ht="36" customHeight="1">
      <c r="C41" s="128"/>
    </row>
    <row r="42" spans="3:3" ht="38.25" customHeight="1">
      <c r="C42" s="128"/>
    </row>
    <row r="43" spans="3:3" ht="12.75" customHeight="1">
      <c r="C43" s="128"/>
    </row>
    <row r="44" spans="3:3" ht="12.75" customHeight="1">
      <c r="C44" s="128"/>
    </row>
    <row r="45" spans="3:3" ht="45" customHeight="1">
      <c r="C45" s="128"/>
    </row>
    <row r="46" spans="3:3" ht="12.75" customHeight="1">
      <c r="C46" s="128"/>
    </row>
    <row r="47" spans="3:3" ht="12.75" customHeight="1">
      <c r="C47" s="128"/>
    </row>
    <row r="48" spans="3:3" ht="37.5" customHeight="1">
      <c r="C48" s="128"/>
    </row>
    <row r="49" spans="3:3" ht="12.75" customHeight="1">
      <c r="C49" s="128"/>
    </row>
    <row r="50" spans="3:3" ht="36.75" customHeight="1">
      <c r="C50" s="128"/>
    </row>
    <row r="51" spans="3:3" ht="12.75" customHeight="1">
      <c r="C51" s="128"/>
    </row>
    <row r="52" spans="3:3" ht="12.75" customHeight="1">
      <c r="C52" s="128"/>
    </row>
    <row r="53" spans="3:3" ht="12.75" customHeight="1">
      <c r="C53" s="128"/>
    </row>
    <row r="54" spans="3:3" ht="12.75" customHeight="1">
      <c r="C54" s="128"/>
    </row>
    <row r="55" spans="3:3" ht="12.75" customHeight="1">
      <c r="C55" s="128"/>
    </row>
    <row r="56" spans="3:3" ht="12.75" customHeight="1">
      <c r="C56" s="128"/>
    </row>
    <row r="57" spans="3:3" ht="12.75" customHeight="1">
      <c r="C57" s="128"/>
    </row>
    <row r="58" spans="3:3" ht="31.5" customHeight="1">
      <c r="C58" s="128"/>
    </row>
    <row r="59" spans="3:3" ht="12.75" customHeight="1">
      <c r="C59" s="128"/>
    </row>
    <row r="60" spans="3:3" ht="12.75" customHeight="1">
      <c r="C60" s="128"/>
    </row>
    <row r="61" spans="3:3" ht="12.75" customHeight="1">
      <c r="C61" s="128"/>
    </row>
    <row r="62" spans="3:3" ht="12.75" customHeight="1">
      <c r="C62" s="128"/>
    </row>
    <row r="63" spans="3:3" ht="12.75" customHeight="1">
      <c r="C63" s="128"/>
    </row>
    <row r="64" spans="3:3" ht="12.75" customHeight="1">
      <c r="C64" s="128"/>
    </row>
    <row r="65" spans="3:3" ht="12.75" customHeight="1">
      <c r="C65" s="128"/>
    </row>
    <row r="66" spans="3:3" ht="12.75" customHeight="1">
      <c r="C66" s="128"/>
    </row>
    <row r="67" spans="3:3" ht="12.75" customHeight="1">
      <c r="C67" s="128"/>
    </row>
    <row r="68" spans="3:3" ht="12.75" customHeight="1">
      <c r="C68" s="128"/>
    </row>
    <row r="69" spans="3:3" ht="12.75" customHeight="1">
      <c r="C69" s="128"/>
    </row>
    <row r="70" spans="3:3" ht="12.75" customHeight="1">
      <c r="C70" s="128"/>
    </row>
    <row r="71" spans="3:3" ht="12.75" customHeight="1">
      <c r="C71" s="128"/>
    </row>
    <row r="72" spans="3:3" ht="12.75" customHeight="1">
      <c r="C72" s="128"/>
    </row>
    <row r="73" spans="3:3" ht="12.75" customHeight="1">
      <c r="C73" s="128"/>
    </row>
    <row r="74" spans="3:3" ht="12.75" customHeight="1">
      <c r="C74" s="128"/>
    </row>
    <row r="75" spans="3:3" ht="12.75" customHeight="1">
      <c r="C75" s="128"/>
    </row>
    <row r="76" spans="3:3" ht="12.75" customHeight="1">
      <c r="C76" s="128"/>
    </row>
    <row r="77" spans="3:3" ht="12.75" customHeight="1">
      <c r="C77" s="128"/>
    </row>
    <row r="78" spans="3:3" ht="12.75" customHeight="1">
      <c r="C78" s="128"/>
    </row>
    <row r="79" spans="3:3" ht="12.75" customHeight="1">
      <c r="C79" s="128"/>
    </row>
    <row r="80" spans="3:3" ht="12.75" customHeight="1">
      <c r="C80" s="128"/>
    </row>
    <row r="81" spans="3:3" ht="12.75" customHeight="1">
      <c r="C81" s="128"/>
    </row>
    <row r="82" spans="3:3" ht="12.75" customHeight="1">
      <c r="C82" s="128"/>
    </row>
    <row r="83" spans="3:3" ht="12.75" customHeight="1">
      <c r="C83" s="128"/>
    </row>
    <row r="84" spans="3:3" ht="12.75" customHeight="1">
      <c r="C84" s="128"/>
    </row>
    <row r="85" spans="3:3" ht="12.75" customHeight="1">
      <c r="C85" s="128"/>
    </row>
    <row r="86" spans="3:3" ht="12.75" customHeight="1">
      <c r="C86" s="128"/>
    </row>
    <row r="87" spans="3:3" ht="12.75" customHeight="1">
      <c r="C87" s="128"/>
    </row>
    <row r="88" spans="3:3" ht="12.75" customHeight="1">
      <c r="C88" s="128"/>
    </row>
    <row r="89" spans="3:3" ht="12.75" customHeight="1">
      <c r="C89" s="128"/>
    </row>
    <row r="90" spans="3:3" ht="12.75" customHeight="1">
      <c r="C90" s="128"/>
    </row>
    <row r="91" spans="3:3" ht="12.75" customHeight="1">
      <c r="C91" s="128"/>
    </row>
    <row r="92" spans="3:3" ht="12.75" customHeight="1">
      <c r="C92" s="128"/>
    </row>
    <row r="93" spans="3:3" ht="12.75" customHeight="1">
      <c r="C93" s="128"/>
    </row>
    <row r="94" spans="3:3" ht="12.75" customHeight="1">
      <c r="C94" s="128"/>
    </row>
    <row r="95" spans="3:3" ht="12.75" customHeight="1">
      <c r="C95" s="128"/>
    </row>
    <row r="96" spans="3:3" ht="12.75" customHeight="1">
      <c r="C96" s="128"/>
    </row>
    <row r="97" spans="3:3" ht="12.75" customHeight="1">
      <c r="C97" s="128"/>
    </row>
    <row r="98" spans="3:3" ht="12.75" customHeight="1">
      <c r="C98" s="128"/>
    </row>
    <row r="99" spans="3:3" ht="12.75" customHeight="1">
      <c r="C99" s="128"/>
    </row>
    <row r="100" spans="3:3" ht="12.75" customHeight="1">
      <c r="C100" s="128"/>
    </row>
    <row r="101" spans="3:3" ht="12.75" customHeight="1">
      <c r="C101" s="128"/>
    </row>
    <row r="102" spans="3:3" ht="12.75" customHeight="1">
      <c r="C102" s="128"/>
    </row>
    <row r="103" spans="3:3" ht="12.75" customHeight="1">
      <c r="C103" s="128"/>
    </row>
    <row r="104" spans="3:3" ht="12.75" customHeight="1">
      <c r="C104" s="128"/>
    </row>
    <row r="105" spans="3:3" ht="12.75" customHeight="1">
      <c r="C105" s="128"/>
    </row>
    <row r="106" spans="3:3" ht="12.75" customHeight="1">
      <c r="C106" s="128"/>
    </row>
    <row r="107" spans="3:3" ht="12.75" customHeight="1">
      <c r="C107" s="128"/>
    </row>
    <row r="108" spans="3:3" ht="12.75" customHeight="1">
      <c r="C108" s="128"/>
    </row>
    <row r="109" spans="3:3" ht="12.75" customHeight="1">
      <c r="C109" s="128"/>
    </row>
    <row r="110" spans="3:3" ht="12.75" customHeight="1">
      <c r="C110" s="128"/>
    </row>
    <row r="111" spans="3:3" ht="12.75" customHeight="1">
      <c r="C111" s="128"/>
    </row>
    <row r="112" spans="3:3" ht="12.75" customHeight="1">
      <c r="C112" s="128"/>
    </row>
    <row r="113" spans="3:3" ht="12.75" customHeight="1">
      <c r="C113" s="128"/>
    </row>
    <row r="114" spans="3:3" ht="12.75" customHeight="1">
      <c r="C114" s="128"/>
    </row>
    <row r="115" spans="3:3" ht="12.75" customHeight="1">
      <c r="C115" s="128"/>
    </row>
    <row r="116" spans="3:3" ht="12.75" customHeight="1">
      <c r="C116" s="128"/>
    </row>
    <row r="117" spans="3:3" ht="12.75" customHeight="1">
      <c r="C117" s="128"/>
    </row>
    <row r="118" spans="3:3" ht="12.75" customHeight="1">
      <c r="C118" s="128"/>
    </row>
    <row r="119" spans="3:3" ht="12.75" customHeight="1">
      <c r="C119" s="128"/>
    </row>
    <row r="120" spans="3:3" ht="12.75" customHeight="1">
      <c r="C120" s="128"/>
    </row>
    <row r="121" spans="3:3" ht="12.75" customHeight="1">
      <c r="C121" s="128"/>
    </row>
    <row r="122" spans="3:3" ht="12.75" customHeight="1">
      <c r="C122" s="128"/>
    </row>
    <row r="123" spans="3:3" ht="12.75" customHeight="1">
      <c r="C123" s="128"/>
    </row>
    <row r="124" spans="3:3" ht="12.75" customHeight="1">
      <c r="C124" s="128"/>
    </row>
    <row r="125" spans="3:3" ht="12.75" customHeight="1">
      <c r="C125" s="128"/>
    </row>
    <row r="126" spans="3:3" ht="12.75" customHeight="1">
      <c r="C126" s="128"/>
    </row>
    <row r="127" spans="3:3" ht="12.75" customHeight="1">
      <c r="C127" s="128"/>
    </row>
    <row r="128" spans="3:3" ht="12.75" customHeight="1">
      <c r="C128" s="128"/>
    </row>
    <row r="129" spans="3:3" ht="12.75" customHeight="1">
      <c r="C129" s="128"/>
    </row>
    <row r="130" spans="3:3" ht="12.75" customHeight="1">
      <c r="C130" s="128"/>
    </row>
    <row r="131" spans="3:3" ht="12.75" customHeight="1">
      <c r="C131" s="128"/>
    </row>
    <row r="132" spans="3:3" ht="12.75" customHeight="1">
      <c r="C132" s="128"/>
    </row>
    <row r="133" spans="3:3" ht="12.75" customHeight="1">
      <c r="C133" s="128"/>
    </row>
    <row r="134" spans="3:3" ht="12.75" customHeight="1">
      <c r="C134" s="128"/>
    </row>
    <row r="135" spans="3:3" ht="12.75" customHeight="1">
      <c r="C135" s="128"/>
    </row>
    <row r="136" spans="3:3" ht="12.75" customHeight="1">
      <c r="C136" s="128"/>
    </row>
    <row r="137" spans="3:3" ht="12.75" customHeight="1">
      <c r="C137" s="128"/>
    </row>
    <row r="138" spans="3:3" ht="12.75" customHeight="1">
      <c r="C138" s="128"/>
    </row>
    <row r="139" spans="3:3" ht="12.75" customHeight="1">
      <c r="C139" s="128"/>
    </row>
    <row r="140" spans="3:3" ht="12.75" customHeight="1">
      <c r="C140" s="128"/>
    </row>
    <row r="141" spans="3:3" ht="12.75" customHeight="1">
      <c r="C141" s="128"/>
    </row>
    <row r="142" spans="3:3" ht="12.75" customHeight="1">
      <c r="C142" s="128"/>
    </row>
    <row r="143" spans="3:3" ht="12.75" customHeight="1">
      <c r="C143" s="128"/>
    </row>
    <row r="144" spans="3:3" ht="12.75" customHeight="1">
      <c r="C144" s="128"/>
    </row>
  </sheetData>
  <sheetProtection formatCells="0" formatColumns="0" formatRows="0"/>
  <mergeCells count="12">
    <mergeCell ref="A15:C15"/>
    <mergeCell ref="A2:C2"/>
    <mergeCell ref="A3:B3"/>
    <mergeCell ref="A4:B4"/>
    <mergeCell ref="A5:B5"/>
    <mergeCell ref="A6:B6"/>
    <mergeCell ref="A7:B7"/>
    <mergeCell ref="A8:B8"/>
    <mergeCell ref="A9:B9"/>
    <mergeCell ref="A10:B10"/>
    <mergeCell ref="A11:C11"/>
    <mergeCell ref="A14:C14"/>
  </mergeCells>
  <phoneticPr fontId="15" type="noConversion"/>
  <printOptions horizontalCentered="1"/>
  <pageMargins left="0.71" right="0.71" top="0.94" bottom="0.94" header="0.31" footer="0.31"/>
  <pageSetup paperSize="9" scale="92" fitToHeight="0" orientation="portrait" verticalDpi="0" r:id="rId1"/>
  <headerFooter>
    <evenFooter>&amp;L—&amp;P—</even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enableFormatConditionsCalculation="0">
    <pageSetUpPr fitToPage="1"/>
  </sheetPr>
  <dimension ref="A1"/>
  <sheetViews>
    <sheetView zoomScaleSheetLayoutView="100" workbookViewId="0">
      <selection activeCell="O31" sqref="O31"/>
    </sheetView>
  </sheetViews>
  <sheetFormatPr defaultColWidth="9" defaultRowHeight="14.25"/>
  <sheetData/>
  <phoneticPr fontId="15" type="noConversion"/>
  <pageMargins left="0.75" right="0.75" top="1" bottom="1" header="0.51" footer="0.51"/>
  <pageSetup paperSize="9" scale="81" fitToHeight="0" orientation="portrait" verticalDpi="0" r:id="rId1"/>
  <legacyDrawing r:id="rId2"/>
  <oleObjects>
    <oleObject progId="Word.Document.8" shapeId="2404353" r:id="rId3"/>
    <oleObject progId="Word.Document.8" shapeId="2404354" r:id="rId4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19</vt:i4>
      </vt:variant>
      <vt:variant>
        <vt:lpstr>命名范围</vt:lpstr>
      </vt:variant>
      <vt:variant>
        <vt:i4>23</vt:i4>
      </vt:variant>
    </vt:vector>
  </HeadingPairs>
  <TitlesOfParts>
    <vt:vector size="42" baseType="lpstr">
      <vt:lpstr>目录</vt:lpstr>
      <vt:lpstr>表1</vt:lpstr>
      <vt:lpstr>表2</vt:lpstr>
      <vt:lpstr>表3</vt:lpstr>
      <vt:lpstr>表4</vt:lpstr>
      <vt:lpstr>表4说明</vt:lpstr>
      <vt:lpstr>表5</vt:lpstr>
      <vt:lpstr>表6</vt:lpstr>
      <vt:lpstr>表6说明</vt:lpstr>
      <vt:lpstr>表7</vt:lpstr>
      <vt:lpstr>表8</vt:lpstr>
      <vt:lpstr>表9</vt:lpstr>
      <vt:lpstr>表10</vt:lpstr>
      <vt:lpstr>表11</vt:lpstr>
      <vt:lpstr>表12</vt:lpstr>
      <vt:lpstr>表13</vt:lpstr>
      <vt:lpstr>表14</vt:lpstr>
      <vt:lpstr>表15</vt:lpstr>
      <vt:lpstr>表16</vt:lpstr>
      <vt:lpstr>表1!Print_Area</vt:lpstr>
      <vt:lpstr>表10!Print_Area</vt:lpstr>
      <vt:lpstr>表12!Print_Area</vt:lpstr>
      <vt:lpstr>表13!Print_Area</vt:lpstr>
      <vt:lpstr>表14!Print_Area</vt:lpstr>
      <vt:lpstr>表15!Print_Area</vt:lpstr>
      <vt:lpstr>表16!Print_Area</vt:lpstr>
      <vt:lpstr>表2!Print_Area</vt:lpstr>
      <vt:lpstr>表4!Print_Area</vt:lpstr>
      <vt:lpstr>表6!Print_Area</vt:lpstr>
      <vt:lpstr>表7!Print_Area</vt:lpstr>
      <vt:lpstr>表8!Print_Area</vt:lpstr>
      <vt:lpstr>表9!Print_Area</vt:lpstr>
      <vt:lpstr>表1!Print_Titles</vt:lpstr>
      <vt:lpstr>表10!Print_Titles</vt:lpstr>
      <vt:lpstr>表12!Print_Titles</vt:lpstr>
      <vt:lpstr>表15!Print_Titles</vt:lpstr>
      <vt:lpstr>表16!Print_Titles</vt:lpstr>
      <vt:lpstr>表2!Print_Titles</vt:lpstr>
      <vt:lpstr>表4!Print_Titles</vt:lpstr>
      <vt:lpstr>表6!Print_Titles</vt:lpstr>
      <vt:lpstr>表8!Print_Titles</vt:lpstr>
      <vt:lpstr>表9!Print_Titles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123456</cp:lastModifiedBy>
  <cp:lastPrinted>2018-04-10T12:57:46Z</cp:lastPrinted>
  <dcterms:created xsi:type="dcterms:W3CDTF">1996-12-17T01:32:00Z</dcterms:created>
  <dcterms:modified xsi:type="dcterms:W3CDTF">2018-04-12T00:53:35Z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2052-10.8.0.6157</vt:lpwstr>
  </property>
</Properties>
</file>